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bancolombia-my.sharepoint.com/personal/jsemanat_bancolombia_com_co/Documents/Historicos Financieros/3Q23/"/>
    </mc:Choice>
  </mc:AlternateContent>
  <xr:revisionPtr revIDLastSave="710" documentId="8_{C37E3DA1-8C57-4CB0-88B1-8DBFD5273E67}" xr6:coauthVersionLast="47" xr6:coauthVersionMax="47" xr10:uidLastSave="{DA2D08CA-6374-4FC0-AB25-1A4D7117D1FC}"/>
  <bookViews>
    <workbookView xWindow="-110" yWindow="-110" windowWidth="19420" windowHeight="10420" activeTab="1" xr2:uid="{00000000-000D-0000-FFFF-FFFF00000000}"/>
  </bookViews>
  <sheets>
    <sheet name="BS" sheetId="1" r:id="rId1"/>
    <sheet name="I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86" i="2" l="1"/>
  <c r="Z88" i="2" s="1"/>
  <c r="D43" i="2" l="1"/>
  <c r="C43" i="2"/>
  <c r="B43" i="2"/>
  <c r="H88" i="2" l="1"/>
  <c r="H90" i="2" s="1"/>
  <c r="D83" i="2"/>
  <c r="C83" i="2"/>
  <c r="D66" i="2"/>
  <c r="C66" i="2"/>
</calcChain>
</file>

<file path=xl/sharedStrings.xml><?xml version="1.0" encoding="utf-8"?>
<sst xmlns="http://schemas.openxmlformats.org/spreadsheetml/2006/main" count="168" uniqueCount="157">
  <si>
    <t>BALANCE SHEET</t>
  </si>
  <si>
    <t>(COP million)</t>
  </si>
  <si>
    <t>ASSETS</t>
  </si>
  <si>
    <t>Small business loans</t>
  </si>
  <si>
    <t>Other assets</t>
  </si>
  <si>
    <t>Total assets</t>
  </si>
  <si>
    <t>LIABILITIES AND SHAREHOLDERS' EQUITY</t>
  </si>
  <si>
    <t xml:space="preserve">LIABILITIES </t>
  </si>
  <si>
    <t>Other liabilities</t>
  </si>
  <si>
    <t>Total liabilities</t>
  </si>
  <si>
    <t>SHAREHOLDERS' EQUITY</t>
  </si>
  <si>
    <t>Retained earnings</t>
  </si>
  <si>
    <t>INCOME STATEMENT</t>
  </si>
  <si>
    <t>Interest income and expenses</t>
  </si>
  <si>
    <t>Interest expense</t>
  </si>
  <si>
    <t>Interbank borrowings</t>
  </si>
  <si>
    <t>Overnight funds</t>
  </si>
  <si>
    <t>Total interest expense</t>
  </si>
  <si>
    <t>Recovery of charged-off loans</t>
  </si>
  <si>
    <t>Other operating income</t>
  </si>
  <si>
    <t>Total other operating income</t>
  </si>
  <si>
    <t>Operating expenses</t>
  </si>
  <si>
    <t>Salaries and employee benefits</t>
  </si>
  <si>
    <t>Total operating expenses</t>
  </si>
  <si>
    <t>Net income</t>
  </si>
  <si>
    <t>Cash and balances at central bank</t>
  </si>
  <si>
    <t>Loans and advances to customers</t>
  </si>
  <si>
    <t>Allowance for loan and lease losses</t>
  </si>
  <si>
    <t>Investment in associates and joint ventures</t>
  </si>
  <si>
    <t>Investment property</t>
  </si>
  <si>
    <t>Prepayments</t>
  </si>
  <si>
    <t>Tax receivables</t>
  </si>
  <si>
    <t>Deferred tax</t>
  </si>
  <si>
    <t>Deposit by customers</t>
  </si>
  <si>
    <t>Interbank Deposits</t>
  </si>
  <si>
    <t>Borrowings from other financial institutions</t>
  </si>
  <si>
    <t>Debt securities in issue</t>
  </si>
  <si>
    <t>Preferred shares</t>
  </si>
  <si>
    <t>Liabilities relating to assets held for sale</t>
  </si>
  <si>
    <t>Additional paid-in-capital</t>
  </si>
  <si>
    <t>Non-controlling interest</t>
  </si>
  <si>
    <t>Discontinued operations (Assets)</t>
  </si>
  <si>
    <t>Commercial</t>
  </si>
  <si>
    <t>Consumer</t>
  </si>
  <si>
    <t>Mortgage</t>
  </si>
  <si>
    <t>Leasing</t>
  </si>
  <si>
    <t>Debt investments, net</t>
  </si>
  <si>
    <t>Net gains from investment activities at fair value through income statement</t>
  </si>
  <si>
    <t>Debt investments</t>
  </si>
  <si>
    <t>Derivatives</t>
  </si>
  <si>
    <t>Repos</t>
  </si>
  <si>
    <t>Total Net gains from investment activities at fair value through profit and loss</t>
  </si>
  <si>
    <t>Borrowing costs</t>
  </si>
  <si>
    <t>Deposits</t>
  </si>
  <si>
    <t>Preferred Shares Dividends</t>
  </si>
  <si>
    <t>Other interest (expense)</t>
  </si>
  <si>
    <t>Banking services</t>
  </si>
  <si>
    <t>Brokerage</t>
  </si>
  <si>
    <t>Bancassurance</t>
  </si>
  <si>
    <t>Payments and Collections</t>
  </si>
  <si>
    <t>Derivatives FX contracts</t>
  </si>
  <si>
    <t>Net foreign exchange</t>
  </si>
  <si>
    <t>Hedging</t>
  </si>
  <si>
    <t>Operating leases</t>
  </si>
  <si>
    <t>Gains (or losses) on sale of assets</t>
  </si>
  <si>
    <t>Other reversals</t>
  </si>
  <si>
    <t>Dividends</t>
  </si>
  <si>
    <t>Equity investments</t>
  </si>
  <si>
    <t>Equity method</t>
  </si>
  <si>
    <t>Bonuses</t>
  </si>
  <si>
    <t>Profit before tax</t>
  </si>
  <si>
    <t>Income tax</t>
  </si>
  <si>
    <t>2Q15</t>
  </si>
  <si>
    <t>3Q15</t>
  </si>
  <si>
    <t>1Q15</t>
  </si>
  <si>
    <t>4Q15</t>
  </si>
  <si>
    <t>1Q16</t>
  </si>
  <si>
    <t>2Q16</t>
  </si>
  <si>
    <t>3Q16</t>
  </si>
  <si>
    <t>4Q16</t>
  </si>
  <si>
    <t>1Q17</t>
  </si>
  <si>
    <t>Interest on loans and financial leases</t>
  </si>
  <si>
    <t>Interest income on loans and financial leases</t>
  </si>
  <si>
    <t>Interest income on overnight and market funds</t>
  </si>
  <si>
    <t>Others</t>
  </si>
  <si>
    <t>Total interest and valuation</t>
  </si>
  <si>
    <t xml:space="preserve">Net interest margin and valuation income on financial instruments before impairment on loans and financial leases and off balance sheet credit instruments </t>
  </si>
  <si>
    <t>Credit impairment charges on loans and advance and financial leases</t>
  </si>
  <si>
    <t>Credit impairment charges on off balance sheet credit instruments</t>
  </si>
  <si>
    <t>Total credit impairment charges, net</t>
  </si>
  <si>
    <t>Net interest margin and valuation income on financial instruments after impairment on loans and financial leases and off balance sheet credit instruments</t>
  </si>
  <si>
    <t>Fees and comission income</t>
  </si>
  <si>
    <t>Credit and debit card fees and commercial establishments</t>
  </si>
  <si>
    <t>Fees and comission expenses</t>
  </si>
  <si>
    <t>Total fees and comissions, net</t>
  </si>
  <si>
    <t xml:space="preserve">Dividends received, and share of profits of equity method investees </t>
  </si>
  <si>
    <t xml:space="preserve">Total dividends received, and share of profits of equity method investees </t>
  </si>
  <si>
    <t>Total operating income, net</t>
  </si>
  <si>
    <t>Other administrative and general expenses</t>
  </si>
  <si>
    <t>Impairment, depreciation and amortization</t>
  </si>
  <si>
    <t>Others expenses</t>
  </si>
  <si>
    <t>Equity Tax</t>
  </si>
  <si>
    <t>Profit for the year from continuing operations</t>
  </si>
  <si>
    <t>Net income attributable to equity holders of the Parent Company</t>
  </si>
  <si>
    <t xml:space="preserve">Net Income from discontinued operations </t>
  </si>
  <si>
    <t>Reverse repurchase agreements and other similar secured lend</t>
  </si>
  <si>
    <t>Financial assets investment</t>
  </si>
  <si>
    <t>Derivative financial instruments</t>
  </si>
  <si>
    <t>Goodwill and Intangible assets, net</t>
  </si>
  <si>
    <t>Premises and equipment, net</t>
  </si>
  <si>
    <t>Assets held for sale and inventories</t>
  </si>
  <si>
    <t>Derivative financial instrument</t>
  </si>
  <si>
    <t>Repurchase agreements and other similar secured borrowing</t>
  </si>
  <si>
    <t>Current tax</t>
  </si>
  <si>
    <t>Employees benefit plans</t>
  </si>
  <si>
    <t>Share Capital</t>
  </si>
  <si>
    <t>Accumulated other comprehensive income (loss), net of tax</t>
  </si>
  <si>
    <t>Stockholders’ equity attributable to the owners of the parent company</t>
  </si>
  <si>
    <t>Total liabilities and equity</t>
  </si>
  <si>
    <t>2Q17</t>
  </si>
  <si>
    <t>3Q17</t>
  </si>
  <si>
    <t>4Q17</t>
  </si>
  <si>
    <t>1Q18</t>
  </si>
  <si>
    <t>2Q18</t>
  </si>
  <si>
    <t>3Q18</t>
  </si>
  <si>
    <t>Interest and valuation on Investments</t>
  </si>
  <si>
    <t xml:space="preserve">Total Interest and valuation on investments  </t>
  </si>
  <si>
    <t>Credit impairment charges/recoveries on investments</t>
  </si>
  <si>
    <t>Acceptances and Guarantees</t>
  </si>
  <si>
    <t>Investment banking</t>
  </si>
  <si>
    <t>Tax contributions and other tax burden</t>
  </si>
  <si>
    <t>4Q18</t>
  </si>
  <si>
    <t>1Q19</t>
  </si>
  <si>
    <t>Interest right of use assets</t>
  </si>
  <si>
    <t>Right of use assets</t>
  </si>
  <si>
    <t>Lease liability</t>
  </si>
  <si>
    <t>2Q19</t>
  </si>
  <si>
    <t>3Q19</t>
  </si>
  <si>
    <t>4Q19</t>
  </si>
  <si>
    <t>1Q20</t>
  </si>
  <si>
    <t>2Q20</t>
  </si>
  <si>
    <t>3Q 20</t>
  </si>
  <si>
    <t>Appropriated reserves</t>
  </si>
  <si>
    <t>4Q 20</t>
  </si>
  <si>
    <t>Trust and Securities</t>
  </si>
  <si>
    <t>1Q 21</t>
  </si>
  <si>
    <t>2Q21</t>
  </si>
  <si>
    <t>3Q21</t>
  </si>
  <si>
    <t>4Q21</t>
  </si>
  <si>
    <t>1Q22</t>
  </si>
  <si>
    <t>2Q22</t>
  </si>
  <si>
    <t>3Q22</t>
  </si>
  <si>
    <t>4Q22</t>
  </si>
  <si>
    <t>Gains (Losses) on sale of subsidiary and associates.</t>
  </si>
  <si>
    <t>1Q23</t>
  </si>
  <si>
    <t>2Q23</t>
  </si>
  <si>
    <t>3Q23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</si>
</sst>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[$-409]mmm\-yy"/>
    <numFmt numFmtId="166" formatCode="_(* #,##0_);_(* \(#,##0\);_(* &quot;-&quot;??_);_(@_)"/>
    <numFmt numFmtId="167" formatCode="[$-409]mmm\-yy;@"/>
    <numFmt numFmtId="168" formatCode="_ * #,##0.00_ ;_ * \-#,##0.00_ ;_ * &quot;-&quot;??_ ;_ @_ "/>
    <numFmt numFmtId="169" formatCode="_(* #,##0.0_);_(* \(#,##0.0\);_(* &quot;-&quot;??_);_(@_)"/>
  </numFmts>
  <fonts count="1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/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99"/>
      </top>
      <bottom/>
      <diagonal/>
    </border>
    <border>
      <left/>
      <right/>
      <top style="thin">
        <color rgb="FF000099"/>
      </top>
      <bottom style="thin">
        <color rgb="FF000099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18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rgb="FF000099"/>
      </top>
      <bottom style="thin">
        <color rgb="FF000099"/>
      </bottom>
      <diagonal/>
    </border>
    <border>
      <left style="thin">
        <color auto="1"/>
      </left>
      <right style="thin">
        <color auto="1"/>
      </right>
      <top style="thin">
        <color rgb="FF000099"/>
      </top>
      <bottom/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/>
    <xf numFmtId="43" fontId="1" fillId="0" borderId="0" applyFont="0" applyFill="0" applyBorder="0" applyAlignment="0" applyProtection="0"/>
  </cellStyleXfs>
  <cellXfs count="100">
    <xf numFmtId="0" fontId="0" fillId="0" borderId="0" xfId="0" applyFont="1" applyAlignment="1"/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/>
    <xf numFmtId="166" fontId="7" fillId="3" borderId="0" xfId="1" applyNumberFormat="1" applyFont="1" applyFill="1" applyBorder="1" applyAlignment="1">
      <alignment vertical="center"/>
    </xf>
    <xf numFmtId="167" fontId="8" fillId="2" borderId="0" xfId="0" applyNumberFormat="1" applyFont="1" applyFill="1" applyBorder="1"/>
    <xf numFmtId="3" fontId="7" fillId="2" borderId="0" xfId="3" applyNumberFormat="1" applyFont="1" applyFill="1" applyBorder="1"/>
    <xf numFmtId="167" fontId="7" fillId="2" borderId="0" xfId="0" applyNumberFormat="1" applyFont="1" applyFill="1" applyBorder="1"/>
    <xf numFmtId="166" fontId="7" fillId="2" borderId="0" xfId="1" applyNumberFormat="1" applyFont="1" applyFill="1" applyBorder="1"/>
    <xf numFmtId="0" fontId="0" fillId="0" borderId="0" xfId="0" applyFont="1" applyBorder="1" applyAlignment="1"/>
    <xf numFmtId="0" fontId="8" fillId="3" borderId="0" xfId="0" applyFont="1" applyFill="1" applyBorder="1" applyAlignment="1"/>
    <xf numFmtId="0" fontId="7" fillId="4" borderId="6" xfId="0" applyFont="1" applyFill="1" applyBorder="1"/>
    <xf numFmtId="166" fontId="8" fillId="3" borderId="0" xfId="1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left" indent="2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left" vertical="center" wrapText="1" indent="2"/>
    </xf>
    <xf numFmtId="0" fontId="7" fillId="3" borderId="0" xfId="0" applyFont="1" applyFill="1" applyBorder="1" applyAlignment="1">
      <alignment horizontal="left" indent="4"/>
    </xf>
    <xf numFmtId="0" fontId="8" fillId="4" borderId="2" xfId="0" applyFont="1" applyFill="1" applyBorder="1" applyAlignment="1">
      <alignment vertical="center" wrapText="1"/>
    </xf>
    <xf numFmtId="166" fontId="8" fillId="3" borderId="2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166" fontId="7" fillId="4" borderId="0" xfId="5" applyNumberFormat="1" applyFont="1" applyFill="1" applyBorder="1"/>
    <xf numFmtId="0" fontId="7" fillId="4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166" fontId="8" fillId="3" borderId="3" xfId="1" applyNumberFormat="1" applyFont="1" applyFill="1" applyBorder="1" applyAlignment="1">
      <alignment vertical="center"/>
    </xf>
    <xf numFmtId="166" fontId="8" fillId="4" borderId="0" xfId="5" applyNumberFormat="1" applyFont="1" applyFill="1" applyBorder="1"/>
    <xf numFmtId="0" fontId="7" fillId="4" borderId="0" xfId="0" applyFont="1" applyFill="1" applyBorder="1" applyAlignment="1">
      <alignment vertical="center" wrapText="1"/>
    </xf>
    <xf numFmtId="166" fontId="7" fillId="0" borderId="0" xfId="1" applyNumberFormat="1" applyFont="1" applyFill="1" applyBorder="1" applyAlignment="1">
      <alignment vertical="center"/>
    </xf>
    <xf numFmtId="166" fontId="8" fillId="0" borderId="2" xfId="1" applyNumberFormat="1" applyFont="1" applyFill="1" applyBorder="1" applyAlignment="1">
      <alignment vertical="center"/>
    </xf>
    <xf numFmtId="166" fontId="8" fillId="0" borderId="3" xfId="1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0" fillId="0" borderId="0" xfId="0"/>
    <xf numFmtId="166" fontId="7" fillId="3" borderId="10" xfId="1" applyNumberFormat="1" applyFont="1" applyFill="1" applyBorder="1" applyAlignment="1">
      <alignment vertical="center"/>
    </xf>
    <xf numFmtId="166" fontId="8" fillId="3" borderId="11" xfId="1" applyNumberFormat="1" applyFont="1" applyFill="1" applyBorder="1" applyAlignment="1">
      <alignment vertical="center"/>
    </xf>
    <xf numFmtId="3" fontId="7" fillId="5" borderId="0" xfId="3" applyNumberFormat="1" applyFont="1" applyFill="1" applyBorder="1"/>
    <xf numFmtId="166" fontId="7" fillId="5" borderId="0" xfId="1" applyNumberFormat="1" applyFont="1" applyFill="1" applyBorder="1"/>
    <xf numFmtId="0" fontId="0" fillId="0" borderId="0" xfId="0" applyBorder="1"/>
    <xf numFmtId="0" fontId="7" fillId="4" borderId="0" xfId="0" applyFont="1" applyFill="1" applyBorder="1"/>
    <xf numFmtId="167" fontId="9" fillId="6" borderId="4" xfId="0" applyNumberFormat="1" applyFont="1" applyFill="1" applyBorder="1"/>
    <xf numFmtId="0" fontId="9" fillId="6" borderId="4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167" fontId="10" fillId="6" borderId="2" xfId="0" applyNumberFormat="1" applyFont="1" applyFill="1" applyBorder="1"/>
    <xf numFmtId="17" fontId="9" fillId="6" borderId="2" xfId="2" applyNumberFormat="1" applyFont="1" applyFill="1" applyBorder="1" applyAlignment="1">
      <alignment horizontal="center"/>
    </xf>
    <xf numFmtId="167" fontId="9" fillId="6" borderId="3" xfId="0" applyNumberFormat="1" applyFont="1" applyFill="1" applyBorder="1"/>
    <xf numFmtId="166" fontId="9" fillId="6" borderId="3" xfId="1" applyNumberFormat="1" applyFont="1" applyFill="1" applyBorder="1"/>
    <xf numFmtId="166" fontId="9" fillId="6" borderId="11" xfId="1" applyNumberFormat="1" applyFont="1" applyFill="1" applyBorder="1"/>
    <xf numFmtId="166" fontId="9" fillId="6" borderId="7" xfId="1" applyNumberFormat="1" applyFont="1" applyFill="1" applyBorder="1"/>
    <xf numFmtId="167" fontId="9" fillId="6" borderId="3" xfId="0" applyNumberFormat="1" applyFont="1" applyFill="1" applyBorder="1" applyAlignment="1">
      <alignment horizontal="left" vertical="center" wrapText="1"/>
    </xf>
    <xf numFmtId="0" fontId="9" fillId="7" borderId="4" xfId="0" applyFont="1" applyFill="1" applyBorder="1"/>
    <xf numFmtId="167" fontId="10" fillId="7" borderId="4" xfId="0" applyNumberFormat="1" applyFont="1" applyFill="1" applyBorder="1" applyAlignment="1">
      <alignment horizontal="center"/>
    </xf>
    <xf numFmtId="167" fontId="10" fillId="7" borderId="12" xfId="0" applyNumberFormat="1" applyFont="1" applyFill="1" applyBorder="1" applyAlignment="1">
      <alignment horizontal="center"/>
    </xf>
    <xf numFmtId="0" fontId="10" fillId="7" borderId="5" xfId="0" applyFont="1" applyFill="1" applyBorder="1"/>
    <xf numFmtId="17" fontId="9" fillId="7" borderId="5" xfId="0" applyNumberFormat="1" applyFont="1" applyFill="1" applyBorder="1" applyAlignment="1">
      <alignment horizontal="center"/>
    </xf>
    <xf numFmtId="17" fontId="9" fillId="7" borderId="8" xfId="0" applyNumberFormat="1" applyFont="1" applyFill="1" applyBorder="1" applyAlignment="1">
      <alignment horizontal="center"/>
    </xf>
    <xf numFmtId="0" fontId="9" fillId="7" borderId="3" xfId="0" applyFont="1" applyFill="1" applyBorder="1" applyAlignment="1">
      <alignment vertical="center" wrapText="1"/>
    </xf>
    <xf numFmtId="166" fontId="9" fillId="7" borderId="3" xfId="1" applyNumberFormat="1" applyFont="1" applyFill="1" applyBorder="1"/>
    <xf numFmtId="166" fontId="9" fillId="7" borderId="11" xfId="1" applyNumberFormat="1" applyFont="1" applyFill="1" applyBorder="1"/>
    <xf numFmtId="17" fontId="9" fillId="6" borderId="9" xfId="2" applyNumberFormat="1" applyFont="1" applyFill="1" applyBorder="1" applyAlignment="1">
      <alignment horizontal="center"/>
    </xf>
    <xf numFmtId="166" fontId="9" fillId="6" borderId="0" xfId="1" applyNumberFormat="1" applyFont="1" applyFill="1" applyBorder="1"/>
    <xf numFmtId="166" fontId="9" fillId="6" borderId="2" xfId="1" applyNumberFormat="1" applyFont="1" applyFill="1" applyBorder="1"/>
    <xf numFmtId="17" fontId="9" fillId="7" borderId="0" xfId="0" applyNumberFormat="1" applyFont="1" applyFill="1" applyBorder="1" applyAlignment="1">
      <alignment horizontal="center"/>
    </xf>
    <xf numFmtId="166" fontId="9" fillId="7" borderId="0" xfId="1" applyNumberFormat="1" applyFont="1" applyFill="1" applyBorder="1"/>
    <xf numFmtId="166" fontId="9" fillId="7" borderId="2" xfId="1" applyNumberFormat="1" applyFont="1" applyFill="1" applyBorder="1"/>
    <xf numFmtId="0" fontId="12" fillId="0" borderId="0" xfId="0" applyFont="1" applyAlignment="1"/>
    <xf numFmtId="3" fontId="7" fillId="2" borderId="13" xfId="1" applyNumberFormat="1" applyFont="1" applyFill="1" applyBorder="1" applyAlignment="1"/>
    <xf numFmtId="166" fontId="7" fillId="0" borderId="0" xfId="6" applyNumberFormat="1" applyFont="1" applyBorder="1" applyAlignment="1">
      <alignment vertical="center"/>
    </xf>
    <xf numFmtId="166" fontId="7" fillId="0" borderId="0" xfId="6" applyNumberFormat="1" applyFont="1" applyFill="1" applyBorder="1" applyAlignment="1">
      <alignment vertical="center"/>
    </xf>
    <xf numFmtId="166" fontId="7" fillId="2" borderId="2" xfId="1" applyNumberFormat="1" applyFont="1" applyFill="1" applyBorder="1"/>
    <xf numFmtId="166" fontId="13" fillId="6" borderId="14" xfId="1" applyNumberFormat="1" applyFont="1" applyFill="1" applyBorder="1" applyAlignment="1"/>
    <xf numFmtId="166" fontId="13" fillId="6" borderId="13" xfId="1" applyNumberFormat="1" applyFont="1" applyFill="1" applyBorder="1" applyAlignment="1"/>
    <xf numFmtId="166" fontId="13" fillId="6" borderId="0" xfId="1" applyNumberFormat="1" applyFont="1" applyFill="1" applyBorder="1" applyAlignment="1"/>
    <xf numFmtId="166" fontId="8" fillId="0" borderId="0" xfId="1" applyNumberFormat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top"/>
    </xf>
    <xf numFmtId="166" fontId="8" fillId="0" borderId="0" xfId="1" applyNumberFormat="1" applyFont="1" applyFill="1" applyBorder="1" applyAlignment="1">
      <alignment vertical="top"/>
    </xf>
    <xf numFmtId="166" fontId="8" fillId="0" borderId="2" xfId="1" applyNumberFormat="1" applyFont="1" applyFill="1" applyBorder="1" applyAlignment="1">
      <alignment vertical="top"/>
    </xf>
    <xf numFmtId="166" fontId="8" fillId="0" borderId="15" xfId="1" applyNumberFormat="1" applyFont="1" applyFill="1" applyBorder="1" applyAlignment="1">
      <alignment vertical="top"/>
    </xf>
    <xf numFmtId="166" fontId="8" fillId="0" borderId="16" xfId="1" applyNumberFormat="1" applyFont="1" applyFill="1" applyBorder="1" applyAlignment="1">
      <alignment vertical="top"/>
    </xf>
    <xf numFmtId="166" fontId="8" fillId="0" borderId="17" xfId="1" applyNumberFormat="1" applyFont="1" applyFill="1" applyBorder="1" applyAlignment="1">
      <alignment vertical="top"/>
    </xf>
    <xf numFmtId="166" fontId="8" fillId="0" borderId="11" xfId="1" applyNumberFormat="1" applyFont="1" applyFill="1" applyBorder="1" applyAlignment="1">
      <alignment vertical="top"/>
    </xf>
    <xf numFmtId="0" fontId="12" fillId="0" borderId="0" xfId="0" applyFont="1" applyBorder="1" applyAlignment="1"/>
    <xf numFmtId="166" fontId="13" fillId="6" borderId="6" xfId="1" applyNumberFormat="1" applyFont="1" applyFill="1" applyBorder="1" applyAlignment="1">
      <alignment vertical="top"/>
    </xf>
    <xf numFmtId="166" fontId="13" fillId="6" borderId="18" xfId="1" applyNumberFormat="1" applyFont="1" applyFill="1" applyBorder="1" applyAlignment="1">
      <alignment vertical="top"/>
    </xf>
    <xf numFmtId="169" fontId="0" fillId="0" borderId="0" xfId="0" applyNumberFormat="1" applyFont="1" applyAlignment="1"/>
    <xf numFmtId="0" fontId="8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8" fillId="0" borderId="6" xfId="0" applyFont="1" applyBorder="1"/>
    <xf numFmtId="17" fontId="9" fillId="7" borderId="9" xfId="0" applyNumberFormat="1" applyFont="1" applyFill="1" applyBorder="1" applyAlignment="1">
      <alignment horizontal="center"/>
    </xf>
    <xf numFmtId="167" fontId="7" fillId="0" borderId="0" xfId="0" applyNumberFormat="1" applyFont="1" applyFill="1" applyBorder="1"/>
    <xf numFmtId="166" fontId="7" fillId="0" borderId="0" xfId="1" applyNumberFormat="1" applyFont="1" applyFill="1" applyBorder="1"/>
    <xf numFmtId="0" fontId="0" fillId="0" borderId="0" xfId="0" applyFont="1" applyFill="1" applyAlignment="1"/>
    <xf numFmtId="167" fontId="7" fillId="0" borderId="1" xfId="0" applyNumberFormat="1" applyFont="1" applyFill="1" applyBorder="1"/>
    <xf numFmtId="166" fontId="15" fillId="6" borderId="19" xfId="1" applyNumberFormat="1" applyFont="1" applyFill="1" applyBorder="1" applyAlignment="1"/>
    <xf numFmtId="166" fontId="4" fillId="0" borderId="0" xfId="6" applyNumberFormat="1" applyFont="1" applyBorder="1" applyAlignment="1">
      <alignment vertical="center"/>
    </xf>
    <xf numFmtId="166" fontId="7" fillId="2" borderId="0" xfId="1" applyNumberFormat="1" applyFont="1" applyFill="1" applyBorder="1" applyAlignment="1"/>
    <xf numFmtId="166" fontId="15" fillId="6" borderId="20" xfId="1" applyNumberFormat="1" applyFont="1" applyFill="1" applyBorder="1" applyAlignment="1"/>
    <xf numFmtId="166" fontId="14" fillId="6" borderId="0" xfId="1" applyNumberFormat="1" applyFont="1" applyFill="1" applyBorder="1" applyAlignment="1">
      <alignment vertical="center"/>
    </xf>
    <xf numFmtId="166" fontId="14" fillId="6" borderId="0" xfId="1" applyNumberFormat="1" applyFont="1" applyFill="1" applyBorder="1" applyAlignment="1"/>
    <xf numFmtId="166" fontId="4" fillId="0" borderId="0" xfId="6" applyNumberFormat="1" applyFont="1" applyFill="1" applyBorder="1" applyAlignment="1">
      <alignment vertical="center"/>
    </xf>
  </cellXfs>
  <cellStyles count="9">
    <cellStyle name="Millares" xfId="1" builtinId="3"/>
    <cellStyle name="Millares 13" xfId="7" xr:uid="{9973DA4E-3EE0-4BCB-9997-0F6B7A38E40A}"/>
    <cellStyle name="Millares 2" xfId="6" xr:uid="{AE782A66-ADFA-46E6-B212-D3260D504E38}"/>
    <cellStyle name="Millares 2 6" xfId="8" xr:uid="{947AFAFA-39E7-4FFD-A49B-3E73BFED11FF}"/>
    <cellStyle name="Millares 5" xfId="3" xr:uid="{00000000-0005-0000-0000-000001000000}"/>
    <cellStyle name="Millares 5 2" xfId="2" xr:uid="{00000000-0005-0000-0000-000002000000}"/>
    <cellStyle name="Millares_Press Release 0303 (1202 0302 Gral) Cambios" xfId="5" xr:uid="{00000000-0005-0000-0000-000003000000}"/>
    <cellStyle name="Normal" xfId="0" builtinId="0"/>
    <cellStyle name="Porcentual 2 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2466975</xdr:colOff>
      <xdr:row>0</xdr:row>
      <xdr:rowOff>9525</xdr:rowOff>
    </xdr:from>
    <xdr:to>
      <xdr:col>0</xdr:col>
      <xdr:colOff>3067134</xdr:colOff>
      <xdr:row>3</xdr:row>
      <xdr:rowOff>114382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BA7550-AFAD-4208-9682-DD3714257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9525"/>
          <a:ext cx="600159" cy="590632"/>
        </a:xfrm>
        <a:prstGeom prst="rect">
          <a:avLst/>
        </a:prstGeom>
      </xdr:spPr>
    </xdr:pic>
    <xdr:clientData/>
  </xdr:twoCellAnchor>
  <xdr:twoCellAnchor editAs="oneCell">
    <xdr:from>
      <xdr:col>0</xdr:col>
      <xdr:colOff>7938</xdr:colOff>
      <xdr:row>0</xdr:row>
      <xdr:rowOff>71437</xdr:rowOff>
    </xdr:from>
    <xdr:to>
      <xdr:col>0</xdr:col>
      <xdr:colOff>2246314</xdr:colOff>
      <xdr:row>2</xdr:row>
      <xdr:rowOff>150812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4FC1BF84-2A63-4654-BDED-A9670739CC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67"/>
        <a:stretch/>
      </xdr:blipFill>
      <xdr:spPr bwMode="auto">
        <a:xfrm>
          <a:off x="7938" y="71437"/>
          <a:ext cx="2238376" cy="396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2466975</xdr:colOff>
      <xdr:row>0</xdr:row>
      <xdr:rowOff>9525</xdr:rowOff>
    </xdr:from>
    <xdr:to>
      <xdr:col>0</xdr:col>
      <xdr:colOff>3067134</xdr:colOff>
      <xdr:row>3</xdr:row>
      <xdr:rowOff>28657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15964-E1B9-4EEC-B790-A3D7CB6BC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9525"/>
          <a:ext cx="600159" cy="590632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</xdr:colOff>
      <xdr:row>0</xdr:row>
      <xdr:rowOff>79375</xdr:rowOff>
    </xdr:from>
    <xdr:to>
      <xdr:col>0</xdr:col>
      <xdr:colOff>2254251</xdr:colOff>
      <xdr:row>2</xdr:row>
      <xdr:rowOff>95250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7A4E1F3A-1FAF-4804-8CC6-4A5EF44ADA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67"/>
        <a:stretch/>
      </xdr:blipFill>
      <xdr:spPr bwMode="auto">
        <a:xfrm>
          <a:off x="15875" y="79375"/>
          <a:ext cx="2238376" cy="396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84"/>
  <sheetViews>
    <sheetView showGridLines="0" zoomScale="70" zoomScaleNormal="70" workbookViewId="0">
      <pane xSplit="1" ySplit="6" topLeftCell="AA7" activePane="bottomRight" state="frozen"/>
      <selection pane="topRight" activeCell="B1" sqref="B1"/>
      <selection pane="bottomLeft" activeCell="A4" sqref="A4"/>
      <selection pane="bottomRight" activeCell="AK43" sqref="AK43"/>
    </sheetView>
  </sheetViews>
  <sheetFormatPr baseColWidth="10" defaultColWidth="17.26953125" defaultRowHeight="15" customHeight="1" x14ac:dyDescent="0.3"/>
  <cols>
    <col min="1" max="1" width="56.1796875" customWidth="1"/>
    <col min="2" max="23" width="13.81640625" bestFit="1" customWidth="1"/>
    <col min="24" max="25" width="17.26953125" style="32"/>
    <col min="31" max="31" width="17.26953125" style="9"/>
    <col min="34" max="34" width="17.26953125" style="65"/>
  </cols>
  <sheetData>
    <row r="1" spans="1:36" ht="12.75" customHeight="1" x14ac:dyDescent="0.3">
      <c r="A1" s="1"/>
    </row>
    <row r="2" spans="1:36" ht="12.75" customHeight="1" x14ac:dyDescent="0.3">
      <c r="A2" s="1"/>
    </row>
    <row r="3" spans="1:36" ht="12.75" customHeight="1" x14ac:dyDescent="0.3">
      <c r="A3" s="1"/>
    </row>
    <row r="4" spans="1:36" ht="12.75" customHeight="1" x14ac:dyDescent="0.3">
      <c r="A4" s="1"/>
    </row>
    <row r="5" spans="1:36" ht="12.75" customHeight="1" x14ac:dyDescent="0.3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41"/>
      <c r="Z5" s="41"/>
      <c r="AA5" s="41"/>
      <c r="AB5" s="41"/>
      <c r="AC5" s="41"/>
      <c r="AD5" s="41"/>
      <c r="AE5" s="41"/>
      <c r="AF5" s="41"/>
      <c r="AG5" s="42"/>
      <c r="AH5" s="42"/>
      <c r="AI5" s="42"/>
      <c r="AJ5" s="42"/>
    </row>
    <row r="6" spans="1:36" ht="12.75" customHeight="1" x14ac:dyDescent="0.3">
      <c r="A6" s="43" t="s">
        <v>1</v>
      </c>
      <c r="B6" s="44">
        <v>42064</v>
      </c>
      <c r="C6" s="44">
        <v>42185</v>
      </c>
      <c r="D6" s="44">
        <v>42277</v>
      </c>
      <c r="E6" s="44">
        <v>42369</v>
      </c>
      <c r="F6" s="44">
        <v>42460</v>
      </c>
      <c r="G6" s="44">
        <v>42551</v>
      </c>
      <c r="H6" s="44">
        <v>42643</v>
      </c>
      <c r="I6" s="44">
        <v>42735</v>
      </c>
      <c r="J6" s="44">
        <v>42825</v>
      </c>
      <c r="K6" s="44">
        <v>42887</v>
      </c>
      <c r="L6" s="44">
        <v>42979</v>
      </c>
      <c r="M6" s="44">
        <v>43100</v>
      </c>
      <c r="N6" s="44">
        <v>43190</v>
      </c>
      <c r="O6" s="44">
        <v>43252</v>
      </c>
      <c r="P6" s="44">
        <v>43344</v>
      </c>
      <c r="Q6" s="44">
        <v>43465</v>
      </c>
      <c r="R6" s="44">
        <v>43525</v>
      </c>
      <c r="S6" s="44">
        <v>43617</v>
      </c>
      <c r="T6" s="44">
        <v>43727</v>
      </c>
      <c r="U6" s="44">
        <v>43800</v>
      </c>
      <c r="V6" s="44">
        <v>43891</v>
      </c>
      <c r="W6" s="44">
        <v>43983</v>
      </c>
      <c r="X6" s="44">
        <v>44075</v>
      </c>
      <c r="Y6" s="44">
        <v>44196</v>
      </c>
      <c r="Z6" s="44">
        <v>44256</v>
      </c>
      <c r="AA6" s="44">
        <v>44377</v>
      </c>
      <c r="AB6" s="44">
        <v>44469</v>
      </c>
      <c r="AC6" s="44">
        <v>44561</v>
      </c>
      <c r="AD6" s="44">
        <v>44651</v>
      </c>
      <c r="AE6" s="44">
        <v>44742</v>
      </c>
      <c r="AF6" s="44">
        <v>44834</v>
      </c>
      <c r="AG6" s="59">
        <v>44926</v>
      </c>
      <c r="AH6" s="59">
        <v>45016</v>
      </c>
      <c r="AI6" s="59">
        <v>45107</v>
      </c>
      <c r="AJ6" s="59">
        <v>45199</v>
      </c>
    </row>
    <row r="7" spans="1:36" ht="12.75" customHeight="1" x14ac:dyDescent="0.3">
      <c r="A7" s="5" t="s">
        <v>2</v>
      </c>
      <c r="B7" s="6"/>
      <c r="C7" s="6"/>
      <c r="D7" s="6"/>
      <c r="E7" s="6"/>
      <c r="F7" s="6"/>
      <c r="G7" s="6"/>
      <c r="H7" s="6"/>
      <c r="I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6"/>
      <c r="Y7" s="6"/>
      <c r="Z7" s="6"/>
      <c r="AA7" s="6"/>
      <c r="AB7" s="6"/>
      <c r="AC7" s="6"/>
      <c r="AD7" s="35"/>
      <c r="AE7" s="35"/>
      <c r="AF7" s="35"/>
      <c r="AG7" s="37"/>
      <c r="AH7" s="66"/>
      <c r="AI7" s="9"/>
    </row>
    <row r="8" spans="1:36" s="91" customFormat="1" ht="12.75" customHeight="1" x14ac:dyDescent="0.3">
      <c r="A8" s="89" t="s">
        <v>25</v>
      </c>
      <c r="B8" s="90">
        <v>11082550</v>
      </c>
      <c r="C8" s="90">
        <v>10771960</v>
      </c>
      <c r="D8" s="90">
        <v>12131755</v>
      </c>
      <c r="E8" s="90">
        <v>14295163</v>
      </c>
      <c r="F8" s="90">
        <v>14577824</v>
      </c>
      <c r="G8" s="90">
        <v>13431742</v>
      </c>
      <c r="H8" s="90">
        <v>13087952</v>
      </c>
      <c r="I8" s="90">
        <v>16216907</v>
      </c>
      <c r="J8" s="90">
        <v>15047380</v>
      </c>
      <c r="K8" s="90">
        <v>14771666</v>
      </c>
      <c r="L8" s="90">
        <v>14945466</v>
      </c>
      <c r="M8" s="90">
        <v>15523123</v>
      </c>
      <c r="N8" s="90">
        <v>13214789</v>
      </c>
      <c r="O8" s="90">
        <v>13056537</v>
      </c>
      <c r="P8" s="90">
        <v>13860509</v>
      </c>
      <c r="Q8" s="90">
        <v>15833017</v>
      </c>
      <c r="R8" s="90">
        <v>15256359</v>
      </c>
      <c r="S8" s="90">
        <v>17230789</v>
      </c>
      <c r="T8" s="90">
        <v>16538443</v>
      </c>
      <c r="U8" s="90">
        <v>18256065</v>
      </c>
      <c r="V8" s="90">
        <v>27213050</v>
      </c>
      <c r="W8" s="90">
        <v>20720021</v>
      </c>
      <c r="X8" s="90">
        <v>17943053</v>
      </c>
      <c r="Y8" s="90">
        <v>20185074</v>
      </c>
      <c r="Z8" s="90">
        <v>16754365</v>
      </c>
      <c r="AA8" s="90">
        <v>18409879</v>
      </c>
      <c r="AB8" s="90">
        <v>17416403</v>
      </c>
      <c r="AC8" s="90">
        <v>23147676</v>
      </c>
      <c r="AD8" s="90">
        <v>22075426</v>
      </c>
      <c r="AE8" s="90">
        <v>21408529</v>
      </c>
      <c r="AF8" s="90">
        <v>21616439</v>
      </c>
      <c r="AG8" s="90">
        <v>24721168</v>
      </c>
      <c r="AH8" s="68">
        <v>23800072</v>
      </c>
      <c r="AI8" s="68">
        <v>23743139</v>
      </c>
      <c r="AJ8" s="94">
        <v>20918925</v>
      </c>
    </row>
    <row r="9" spans="1:36" s="91" customFormat="1" ht="12.75" customHeight="1" x14ac:dyDescent="0.3">
      <c r="A9" s="89" t="s">
        <v>15</v>
      </c>
      <c r="B9" s="90">
        <v>1524439</v>
      </c>
      <c r="C9" s="90">
        <v>1087203</v>
      </c>
      <c r="D9" s="90">
        <v>1408283</v>
      </c>
      <c r="E9" s="90">
        <v>999220</v>
      </c>
      <c r="F9" s="90">
        <v>1504929</v>
      </c>
      <c r="G9" s="90">
        <v>1287396</v>
      </c>
      <c r="H9" s="90">
        <v>2212050</v>
      </c>
      <c r="I9" s="90">
        <v>1606506</v>
      </c>
      <c r="J9" s="90">
        <v>2403587</v>
      </c>
      <c r="K9" s="90">
        <v>2159604</v>
      </c>
      <c r="L9" s="90">
        <v>2810198</v>
      </c>
      <c r="M9" s="90">
        <v>1761460</v>
      </c>
      <c r="N9" s="90">
        <v>1536078</v>
      </c>
      <c r="O9" s="90">
        <v>1023666</v>
      </c>
      <c r="P9" s="90">
        <v>1797802</v>
      </c>
      <c r="Q9" s="90">
        <v>1965973</v>
      </c>
      <c r="R9" s="90">
        <v>2760106</v>
      </c>
      <c r="S9" s="90">
        <v>2494428</v>
      </c>
      <c r="T9" s="90">
        <v>1747137</v>
      </c>
      <c r="U9" s="90">
        <v>2465913</v>
      </c>
      <c r="V9" s="90">
        <v>4107961</v>
      </c>
      <c r="W9" s="90">
        <v>4948177</v>
      </c>
      <c r="X9" s="90">
        <v>5602153</v>
      </c>
      <c r="Y9" s="90">
        <v>3193915</v>
      </c>
      <c r="Z9" s="90">
        <v>1960120</v>
      </c>
      <c r="AA9" s="90">
        <v>1576073</v>
      </c>
      <c r="AB9" s="90">
        <v>1887345</v>
      </c>
      <c r="AC9" s="90">
        <v>1388411</v>
      </c>
      <c r="AD9" s="90">
        <v>2817360</v>
      </c>
      <c r="AE9" s="90">
        <v>1896523</v>
      </c>
      <c r="AF9" s="90">
        <v>2546551</v>
      </c>
      <c r="AG9" s="90">
        <v>4050407</v>
      </c>
      <c r="AH9" s="68">
        <v>3370698</v>
      </c>
      <c r="AI9" s="68">
        <v>3236211</v>
      </c>
      <c r="AJ9" s="94">
        <v>2632178</v>
      </c>
    </row>
    <row r="10" spans="1:36" s="91" customFormat="1" ht="12.75" customHeight="1" x14ac:dyDescent="0.3">
      <c r="A10" s="89" t="s">
        <v>105</v>
      </c>
      <c r="B10" s="90">
        <v>942245</v>
      </c>
      <c r="C10" s="90">
        <v>1236053</v>
      </c>
      <c r="D10" s="90">
        <v>1124212</v>
      </c>
      <c r="E10" s="90">
        <v>3303231</v>
      </c>
      <c r="F10" s="90">
        <v>1148346</v>
      </c>
      <c r="G10" s="90">
        <v>1839198</v>
      </c>
      <c r="H10" s="90">
        <v>914849</v>
      </c>
      <c r="I10" s="90">
        <v>2636832</v>
      </c>
      <c r="J10" s="90">
        <v>933844</v>
      </c>
      <c r="K10" s="90">
        <v>2134230</v>
      </c>
      <c r="L10" s="90">
        <v>810128</v>
      </c>
      <c r="M10" s="90">
        <v>881061</v>
      </c>
      <c r="N10" s="90">
        <v>2101645</v>
      </c>
      <c r="O10" s="90">
        <v>2346958</v>
      </c>
      <c r="P10" s="90">
        <v>1693536</v>
      </c>
      <c r="Q10" s="90">
        <v>931820</v>
      </c>
      <c r="R10" s="90">
        <v>875565</v>
      </c>
      <c r="S10" s="90">
        <v>618371</v>
      </c>
      <c r="T10" s="90">
        <v>401167</v>
      </c>
      <c r="U10" s="90">
        <v>3016064</v>
      </c>
      <c r="V10" s="90">
        <v>1952895</v>
      </c>
      <c r="W10" s="90">
        <v>2271592</v>
      </c>
      <c r="X10" s="90">
        <v>1524562</v>
      </c>
      <c r="Y10" s="90">
        <v>322160</v>
      </c>
      <c r="Z10" s="90">
        <v>2684636</v>
      </c>
      <c r="AA10" s="90">
        <v>1342932</v>
      </c>
      <c r="AB10" s="90">
        <v>871417</v>
      </c>
      <c r="AC10" s="90">
        <v>793759</v>
      </c>
      <c r="AD10" s="90">
        <v>776023</v>
      </c>
      <c r="AE10" s="90">
        <v>1348849</v>
      </c>
      <c r="AF10" s="90">
        <v>846576</v>
      </c>
      <c r="AG10" s="90">
        <v>2873716</v>
      </c>
      <c r="AH10" s="68">
        <v>1164661</v>
      </c>
      <c r="AI10" s="68">
        <v>1714733</v>
      </c>
      <c r="AJ10" s="94">
        <v>5464711</v>
      </c>
    </row>
    <row r="11" spans="1:36" s="91" customFormat="1" ht="12.75" customHeight="1" x14ac:dyDescent="0.3">
      <c r="A11" s="89" t="s">
        <v>106</v>
      </c>
      <c r="B11" s="90">
        <v>13368676</v>
      </c>
      <c r="C11" s="90">
        <v>12774812</v>
      </c>
      <c r="D11" s="90">
        <v>12986738</v>
      </c>
      <c r="E11" s="90">
        <v>14277824</v>
      </c>
      <c r="F11" s="90">
        <v>15040851</v>
      </c>
      <c r="G11" s="90">
        <v>12701160</v>
      </c>
      <c r="H11" s="90">
        <v>13123822</v>
      </c>
      <c r="I11" s="90">
        <v>13060653</v>
      </c>
      <c r="J11" s="90">
        <v>15146243</v>
      </c>
      <c r="K11" s="90">
        <v>15273122</v>
      </c>
      <c r="L11" s="90">
        <v>16664585</v>
      </c>
      <c r="M11" s="90">
        <v>16377253</v>
      </c>
      <c r="N11" s="90">
        <v>16720642</v>
      </c>
      <c r="O11" s="90">
        <v>15606305</v>
      </c>
      <c r="P11" s="90">
        <v>15721358</v>
      </c>
      <c r="Q11" s="90">
        <v>17361475</v>
      </c>
      <c r="R11" s="90">
        <v>17756137</v>
      </c>
      <c r="S11" s="90">
        <v>19095332</v>
      </c>
      <c r="T11" s="90">
        <v>19947001</v>
      </c>
      <c r="U11" s="90">
        <v>16822754</v>
      </c>
      <c r="V11" s="90">
        <v>18918763</v>
      </c>
      <c r="W11" s="90">
        <v>25238230</v>
      </c>
      <c r="X11" s="90">
        <v>27732492</v>
      </c>
      <c r="Y11" s="90">
        <v>29553003</v>
      </c>
      <c r="Z11" s="90">
        <v>27443624</v>
      </c>
      <c r="AA11" s="90">
        <v>28812050</v>
      </c>
      <c r="AB11" s="90">
        <v>26847176</v>
      </c>
      <c r="AC11" s="90">
        <v>29289301</v>
      </c>
      <c r="AD11" s="90">
        <v>27312673</v>
      </c>
      <c r="AE11" s="90">
        <v>27415761</v>
      </c>
      <c r="AF11" s="90">
        <v>28478631</v>
      </c>
      <c r="AG11" s="90">
        <v>27940140</v>
      </c>
      <c r="AH11" s="68">
        <v>30968605</v>
      </c>
      <c r="AI11" s="68">
        <v>26028005</v>
      </c>
      <c r="AJ11" s="94">
        <v>27072706</v>
      </c>
    </row>
    <row r="12" spans="1:36" s="91" customFormat="1" ht="12.75" customHeight="1" x14ac:dyDescent="0.3">
      <c r="A12" s="89" t="s">
        <v>107</v>
      </c>
      <c r="B12" s="90">
        <v>1618568</v>
      </c>
      <c r="C12" s="90">
        <v>1354933</v>
      </c>
      <c r="D12" s="90">
        <v>2567591</v>
      </c>
      <c r="E12" s="90">
        <v>2382168</v>
      </c>
      <c r="F12" s="90">
        <v>2350871</v>
      </c>
      <c r="G12" s="90">
        <v>2122042</v>
      </c>
      <c r="H12" s="90">
        <v>1933884</v>
      </c>
      <c r="I12" s="90">
        <v>1677970</v>
      </c>
      <c r="J12" s="90">
        <v>1629255</v>
      </c>
      <c r="K12" s="90">
        <v>1678633</v>
      </c>
      <c r="L12" s="90">
        <v>1316828</v>
      </c>
      <c r="M12" s="90">
        <v>1134372</v>
      </c>
      <c r="N12" s="90">
        <v>1385187</v>
      </c>
      <c r="O12" s="90">
        <v>1058922</v>
      </c>
      <c r="P12" s="90">
        <v>1168618</v>
      </c>
      <c r="Q12" s="90">
        <v>1843708</v>
      </c>
      <c r="R12" s="90">
        <v>1436729</v>
      </c>
      <c r="S12" s="90">
        <v>1677614</v>
      </c>
      <c r="T12" s="90">
        <v>2292926</v>
      </c>
      <c r="U12" s="90">
        <v>1902955</v>
      </c>
      <c r="V12" s="90">
        <v>6731446</v>
      </c>
      <c r="W12" s="90">
        <v>3724900</v>
      </c>
      <c r="X12" s="90">
        <v>4045401</v>
      </c>
      <c r="Y12" s="90">
        <v>2800719</v>
      </c>
      <c r="Z12" s="90">
        <v>2479202</v>
      </c>
      <c r="AA12" s="90">
        <v>2090644</v>
      </c>
      <c r="AB12" s="90">
        <v>1861603</v>
      </c>
      <c r="AC12" s="90">
        <v>2454005</v>
      </c>
      <c r="AD12" s="90">
        <v>2473578</v>
      </c>
      <c r="AE12" s="90">
        <v>3930968</v>
      </c>
      <c r="AF12" s="90">
        <v>5223145</v>
      </c>
      <c r="AG12" s="90">
        <v>4961237</v>
      </c>
      <c r="AH12" s="68">
        <v>4930914</v>
      </c>
      <c r="AI12" s="68">
        <v>6247631</v>
      </c>
      <c r="AJ12" s="94">
        <v>5945700</v>
      </c>
    </row>
    <row r="13" spans="1:36" s="91" customFormat="1" ht="12.75" customHeight="1" x14ac:dyDescent="0.3">
      <c r="A13" s="89" t="s">
        <v>26</v>
      </c>
      <c r="B13" s="90">
        <v>120136152</v>
      </c>
      <c r="C13" s="90">
        <v>121202514</v>
      </c>
      <c r="D13" s="90">
        <v>133497804</v>
      </c>
      <c r="E13" s="90">
        <v>145620639</v>
      </c>
      <c r="F13" s="90">
        <v>144855946</v>
      </c>
      <c r="G13" s="90">
        <v>145835980</v>
      </c>
      <c r="H13" s="90">
        <v>148699512</v>
      </c>
      <c r="I13" s="90">
        <v>151747486</v>
      </c>
      <c r="J13" s="90">
        <v>152341183</v>
      </c>
      <c r="K13" s="90">
        <v>158232208</v>
      </c>
      <c r="L13" s="90">
        <v>158409263</v>
      </c>
      <c r="M13" s="90">
        <v>160468094</v>
      </c>
      <c r="N13" s="90">
        <v>158645460</v>
      </c>
      <c r="O13" s="90">
        <v>163292166</v>
      </c>
      <c r="P13" s="90">
        <v>164716053</v>
      </c>
      <c r="Q13" s="90">
        <v>173819116</v>
      </c>
      <c r="R13" s="90">
        <v>174737986</v>
      </c>
      <c r="S13" s="90">
        <v>177991165</v>
      </c>
      <c r="T13" s="90">
        <v>184030281</v>
      </c>
      <c r="U13" s="90">
        <v>182282743</v>
      </c>
      <c r="V13" s="90">
        <v>203957935</v>
      </c>
      <c r="W13" s="90">
        <v>200039300</v>
      </c>
      <c r="X13" s="90">
        <v>198782993</v>
      </c>
      <c r="Y13" s="90">
        <v>191409730</v>
      </c>
      <c r="Z13" s="90">
        <v>197119164</v>
      </c>
      <c r="AA13" s="90">
        <v>203535319</v>
      </c>
      <c r="AB13" s="90">
        <v>210324615</v>
      </c>
      <c r="AC13" s="90">
        <v>220323483</v>
      </c>
      <c r="AD13" s="90">
        <v>222480984</v>
      </c>
      <c r="AE13" s="90">
        <v>243079053</v>
      </c>
      <c r="AF13" s="90">
        <v>260165601</v>
      </c>
      <c r="AG13" s="90">
        <v>269923739</v>
      </c>
      <c r="AH13" s="68">
        <v>267269115</v>
      </c>
      <c r="AI13" s="68">
        <v>260980888</v>
      </c>
      <c r="AJ13" s="94">
        <v>257835266</v>
      </c>
    </row>
    <row r="14" spans="1:36" s="91" customFormat="1" ht="12.75" customHeight="1" x14ac:dyDescent="0.3">
      <c r="A14" s="89" t="s">
        <v>27</v>
      </c>
      <c r="B14" s="90">
        <v>-4943993</v>
      </c>
      <c r="C14" s="90">
        <v>-4631361</v>
      </c>
      <c r="D14" s="90">
        <v>-5011502</v>
      </c>
      <c r="E14" s="90">
        <v>-5248755</v>
      </c>
      <c r="F14" s="90">
        <v>-5402169</v>
      </c>
      <c r="G14" s="90">
        <v>-5776119</v>
      </c>
      <c r="H14" s="90">
        <v>-6144789</v>
      </c>
      <c r="I14" s="90">
        <v>-6621911</v>
      </c>
      <c r="J14" s="90">
        <v>-7010023</v>
      </c>
      <c r="K14" s="90">
        <v>-7485194</v>
      </c>
      <c r="L14" s="90">
        <v>-7832837</v>
      </c>
      <c r="M14" s="90">
        <v>-8223103</v>
      </c>
      <c r="N14" s="90">
        <v>-8991393</v>
      </c>
      <c r="O14" s="90">
        <v>-9479729</v>
      </c>
      <c r="P14" s="90">
        <v>-9987626</v>
      </c>
      <c r="Q14" s="90">
        <v>-10235831</v>
      </c>
      <c r="R14" s="90">
        <v>-10493587</v>
      </c>
      <c r="S14" s="90">
        <v>-10119695</v>
      </c>
      <c r="T14" s="90">
        <v>-10621994</v>
      </c>
      <c r="U14" s="90">
        <v>-10929395</v>
      </c>
      <c r="V14" s="90">
        <v>-12316055</v>
      </c>
      <c r="W14" s="90">
        <v>-13776335</v>
      </c>
      <c r="X14" s="90">
        <v>-15113745</v>
      </c>
      <c r="Y14" s="90">
        <v>-16616043</v>
      </c>
      <c r="Z14" s="90">
        <v>-17086957</v>
      </c>
      <c r="AA14" s="90">
        <v>-16849233</v>
      </c>
      <c r="AB14" s="90">
        <v>-16697342</v>
      </c>
      <c r="AC14" s="90">
        <v>-15864482</v>
      </c>
      <c r="AD14" s="90">
        <v>-14989495</v>
      </c>
      <c r="AE14" s="90">
        <v>-15024850</v>
      </c>
      <c r="AF14" s="90">
        <v>-15325617</v>
      </c>
      <c r="AG14" s="90">
        <v>-15479640</v>
      </c>
      <c r="AH14" s="68">
        <v>-16512938</v>
      </c>
      <c r="AI14" s="68">
        <v>-16962871</v>
      </c>
      <c r="AJ14" s="94">
        <v>-16352753</v>
      </c>
    </row>
    <row r="15" spans="1:36" s="91" customFormat="1" ht="12.75" customHeight="1" x14ac:dyDescent="0.3">
      <c r="A15" s="89" t="s">
        <v>28</v>
      </c>
      <c r="B15" s="90">
        <v>1209209</v>
      </c>
      <c r="C15" s="90">
        <v>1300574</v>
      </c>
      <c r="D15" s="90">
        <v>1442530</v>
      </c>
      <c r="E15" s="90">
        <v>546549</v>
      </c>
      <c r="F15" s="90">
        <v>531794</v>
      </c>
      <c r="G15" s="90">
        <v>538424</v>
      </c>
      <c r="H15" s="90">
        <v>548942</v>
      </c>
      <c r="I15" s="90">
        <v>1298246</v>
      </c>
      <c r="J15" s="90">
        <v>1371488</v>
      </c>
      <c r="K15" s="90">
        <v>1445207</v>
      </c>
      <c r="L15" s="90">
        <v>1595238</v>
      </c>
      <c r="M15" s="90">
        <v>1565059</v>
      </c>
      <c r="N15" s="90">
        <v>1560048</v>
      </c>
      <c r="O15" s="90">
        <v>1749572</v>
      </c>
      <c r="P15" s="90">
        <v>1802640</v>
      </c>
      <c r="Q15" s="90">
        <v>2149579</v>
      </c>
      <c r="R15" s="90">
        <v>2191046</v>
      </c>
      <c r="S15" s="90">
        <v>2244945</v>
      </c>
      <c r="T15" s="90">
        <v>2283729</v>
      </c>
      <c r="U15" s="90">
        <v>2367757</v>
      </c>
      <c r="V15" s="90">
        <v>2334034</v>
      </c>
      <c r="W15" s="90">
        <v>2391967</v>
      </c>
      <c r="X15" s="90">
        <v>2462312</v>
      </c>
      <c r="Y15" s="90">
        <v>2506315</v>
      </c>
      <c r="Z15" s="90">
        <v>2555115</v>
      </c>
      <c r="AA15" s="90">
        <v>2591643</v>
      </c>
      <c r="AB15" s="90">
        <v>2650724</v>
      </c>
      <c r="AC15" s="90">
        <v>2720559</v>
      </c>
      <c r="AD15" s="90">
        <v>2786968</v>
      </c>
      <c r="AE15" s="90">
        <v>2876316</v>
      </c>
      <c r="AF15" s="90">
        <v>2944633</v>
      </c>
      <c r="AG15" s="90">
        <v>2915633</v>
      </c>
      <c r="AH15" s="68">
        <v>2992958</v>
      </c>
      <c r="AI15" s="68">
        <v>3028169</v>
      </c>
      <c r="AJ15" s="94">
        <v>3139848</v>
      </c>
    </row>
    <row r="16" spans="1:36" s="91" customFormat="1" ht="12.75" customHeight="1" x14ac:dyDescent="0.3">
      <c r="A16" s="89" t="s">
        <v>108</v>
      </c>
      <c r="B16" s="90">
        <v>4944577</v>
      </c>
      <c r="C16" s="90">
        <v>4933553</v>
      </c>
      <c r="D16" s="90">
        <v>5729720</v>
      </c>
      <c r="E16" s="90">
        <v>7092255</v>
      </c>
      <c r="F16" s="90">
        <v>6676098</v>
      </c>
      <c r="G16" s="90">
        <v>6523651</v>
      </c>
      <c r="H16" s="90">
        <v>6440741</v>
      </c>
      <c r="I16" s="90">
        <v>6694037</v>
      </c>
      <c r="J16" s="90">
        <v>6422749</v>
      </c>
      <c r="K16" s="90">
        <v>6778314</v>
      </c>
      <c r="L16" s="90">
        <v>6526087</v>
      </c>
      <c r="M16" s="90">
        <v>6631424</v>
      </c>
      <c r="N16" s="90">
        <v>6174055</v>
      </c>
      <c r="O16" s="90">
        <v>6501382</v>
      </c>
      <c r="P16" s="90">
        <v>6597390</v>
      </c>
      <c r="Q16" s="90">
        <v>7201855</v>
      </c>
      <c r="R16" s="90">
        <v>7026807</v>
      </c>
      <c r="S16" s="90">
        <v>7080419</v>
      </c>
      <c r="T16" s="90">
        <v>7647515</v>
      </c>
      <c r="U16" s="90">
        <v>7233312</v>
      </c>
      <c r="V16" s="90">
        <v>8856352</v>
      </c>
      <c r="W16" s="90">
        <v>8209183</v>
      </c>
      <c r="X16" s="90">
        <v>8427705</v>
      </c>
      <c r="Y16" s="90">
        <v>7507321</v>
      </c>
      <c r="Z16" s="90">
        <v>8012936</v>
      </c>
      <c r="AA16" s="90">
        <v>8143475</v>
      </c>
      <c r="AB16" s="90">
        <v>8258042</v>
      </c>
      <c r="AC16" s="90">
        <v>8628772</v>
      </c>
      <c r="AD16" s="90">
        <v>8154922</v>
      </c>
      <c r="AE16" s="90">
        <v>8990737</v>
      </c>
      <c r="AF16" s="90">
        <v>9941485</v>
      </c>
      <c r="AG16" s="90">
        <v>10439192</v>
      </c>
      <c r="AH16" s="68">
        <v>10092574</v>
      </c>
      <c r="AI16" s="68">
        <v>9129643</v>
      </c>
      <c r="AJ16" s="94">
        <v>8890432</v>
      </c>
    </row>
    <row r="17" spans="1:36" s="91" customFormat="1" ht="12.75" customHeight="1" x14ac:dyDescent="0.3">
      <c r="A17" s="89" t="s">
        <v>109</v>
      </c>
      <c r="B17" s="90">
        <v>2611313</v>
      </c>
      <c r="C17" s="90">
        <v>2694491</v>
      </c>
      <c r="D17" s="90">
        <v>2792387</v>
      </c>
      <c r="E17" s="90">
        <v>3052266</v>
      </c>
      <c r="F17" s="90">
        <v>3151168</v>
      </c>
      <c r="G17" s="90">
        <v>3170050</v>
      </c>
      <c r="H17" s="90">
        <v>3225383</v>
      </c>
      <c r="I17" s="90">
        <v>3115697</v>
      </c>
      <c r="J17" s="90">
        <v>3019732</v>
      </c>
      <c r="K17" s="90">
        <v>3092817</v>
      </c>
      <c r="L17" s="90">
        <v>3150714</v>
      </c>
      <c r="M17" s="90">
        <v>3127405</v>
      </c>
      <c r="N17" s="90">
        <v>3046733</v>
      </c>
      <c r="O17" s="90">
        <v>3072268</v>
      </c>
      <c r="P17" s="90">
        <v>3171141</v>
      </c>
      <c r="Q17" s="90">
        <v>3368647</v>
      </c>
      <c r="R17" s="90">
        <v>3156183</v>
      </c>
      <c r="S17" s="90">
        <v>3200163</v>
      </c>
      <c r="T17" s="90">
        <v>3367311</v>
      </c>
      <c r="U17" s="90">
        <v>3827865</v>
      </c>
      <c r="V17" s="90">
        <v>4002305</v>
      </c>
      <c r="W17" s="90">
        <v>3910679</v>
      </c>
      <c r="X17" s="90">
        <v>3910312</v>
      </c>
      <c r="Y17" s="90">
        <v>4302304</v>
      </c>
      <c r="Z17" s="90">
        <v>4354737</v>
      </c>
      <c r="AA17" s="90">
        <v>4480521</v>
      </c>
      <c r="AB17" s="90">
        <v>4632921</v>
      </c>
      <c r="AC17" s="90">
        <v>5100652</v>
      </c>
      <c r="AD17" s="90">
        <v>5176180</v>
      </c>
      <c r="AE17" s="90">
        <v>5472760</v>
      </c>
      <c r="AF17" s="90">
        <v>5741755</v>
      </c>
      <c r="AG17" s="90">
        <v>6727066</v>
      </c>
      <c r="AH17" s="68">
        <v>6897151</v>
      </c>
      <c r="AI17" s="68">
        <v>6777025</v>
      </c>
      <c r="AJ17" s="94">
        <v>6661634</v>
      </c>
    </row>
    <row r="18" spans="1:36" s="91" customFormat="1" ht="12.75" customHeight="1" x14ac:dyDescent="0.3">
      <c r="A18" s="89" t="s">
        <v>29</v>
      </c>
      <c r="B18" s="90">
        <v>1138332</v>
      </c>
      <c r="C18" s="90">
        <v>1261018</v>
      </c>
      <c r="D18" s="90">
        <v>1325371</v>
      </c>
      <c r="E18" s="90">
        <v>1505046</v>
      </c>
      <c r="F18" s="90">
        <v>1548778</v>
      </c>
      <c r="G18" s="90">
        <v>1573143</v>
      </c>
      <c r="H18" s="90">
        <v>1560880</v>
      </c>
      <c r="I18" s="90">
        <v>1581689</v>
      </c>
      <c r="J18" s="90">
        <v>1617160</v>
      </c>
      <c r="K18" s="90">
        <v>1649433</v>
      </c>
      <c r="L18" s="90">
        <v>1690594</v>
      </c>
      <c r="M18" s="90">
        <v>1657409</v>
      </c>
      <c r="N18" s="90">
        <v>1679465</v>
      </c>
      <c r="O18" s="90">
        <v>1709787</v>
      </c>
      <c r="P18" s="90">
        <v>1702201</v>
      </c>
      <c r="Q18" s="90">
        <v>1732873</v>
      </c>
      <c r="R18" s="90">
        <v>1746856</v>
      </c>
      <c r="S18" s="90">
        <v>1768443</v>
      </c>
      <c r="T18" s="90">
        <v>1922097</v>
      </c>
      <c r="U18" s="90">
        <v>1992964</v>
      </c>
      <c r="V18" s="90">
        <v>2002691</v>
      </c>
      <c r="W18" s="90">
        <v>1984178</v>
      </c>
      <c r="X18" s="90">
        <v>2002056</v>
      </c>
      <c r="Y18" s="90">
        <v>2839350</v>
      </c>
      <c r="Z18" s="90">
        <v>2784457</v>
      </c>
      <c r="AA18" s="90">
        <v>2784379</v>
      </c>
      <c r="AB18" s="90">
        <v>2804797</v>
      </c>
      <c r="AC18" s="90">
        <v>3132220</v>
      </c>
      <c r="AD18" s="90">
        <v>3232832</v>
      </c>
      <c r="AE18" s="90">
        <v>3263930</v>
      </c>
      <c r="AF18" s="90">
        <v>3285348</v>
      </c>
      <c r="AG18" s="90">
        <v>3994058</v>
      </c>
      <c r="AH18" s="68">
        <v>4172595</v>
      </c>
      <c r="AI18" s="68">
        <v>4444251</v>
      </c>
      <c r="AJ18" s="94">
        <v>4539308</v>
      </c>
    </row>
    <row r="19" spans="1:36" s="91" customFormat="1" ht="12.75" customHeight="1" x14ac:dyDescent="0.3">
      <c r="A19" s="89" t="s">
        <v>134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>
        <v>0</v>
      </c>
      <c r="R19" s="90">
        <v>1709320</v>
      </c>
      <c r="S19" s="90">
        <v>1717742</v>
      </c>
      <c r="T19" s="90">
        <v>1752734</v>
      </c>
      <c r="U19" s="90">
        <v>1692116</v>
      </c>
      <c r="V19" s="90">
        <v>1890963</v>
      </c>
      <c r="W19" s="90">
        <v>1781426</v>
      </c>
      <c r="X19" s="90">
        <v>1801028</v>
      </c>
      <c r="Y19" s="90">
        <v>1661015</v>
      </c>
      <c r="Z19" s="90">
        <v>1685327</v>
      </c>
      <c r="AA19" s="90">
        <v>1671928</v>
      </c>
      <c r="AB19" s="90">
        <v>1668067</v>
      </c>
      <c r="AC19" s="90">
        <v>1695865</v>
      </c>
      <c r="AD19" s="90">
        <v>1617095</v>
      </c>
      <c r="AE19" s="90">
        <v>1696110</v>
      </c>
      <c r="AF19" s="90">
        <v>1758111</v>
      </c>
      <c r="AG19" s="90">
        <v>1827108</v>
      </c>
      <c r="AH19" s="68">
        <v>1803264</v>
      </c>
      <c r="AI19" s="68">
        <v>1688486</v>
      </c>
      <c r="AJ19" s="94">
        <v>1598754</v>
      </c>
    </row>
    <row r="20" spans="1:36" s="91" customFormat="1" ht="12.75" customHeight="1" x14ac:dyDescent="0.3">
      <c r="A20" s="89" t="s">
        <v>30</v>
      </c>
      <c r="B20" s="90">
        <v>221882</v>
      </c>
      <c r="C20" s="90">
        <v>230391</v>
      </c>
      <c r="D20" s="90">
        <v>246390</v>
      </c>
      <c r="E20" s="90">
        <v>292416</v>
      </c>
      <c r="F20" s="90">
        <v>256196</v>
      </c>
      <c r="G20" s="90">
        <v>272021</v>
      </c>
      <c r="H20" s="90">
        <v>299532</v>
      </c>
      <c r="I20" s="90">
        <v>310759</v>
      </c>
      <c r="J20" s="90">
        <v>300682</v>
      </c>
      <c r="K20" s="90">
        <v>269678</v>
      </c>
      <c r="L20" s="90">
        <v>357337</v>
      </c>
      <c r="M20" s="90">
        <v>287550</v>
      </c>
      <c r="N20" s="90">
        <v>297857</v>
      </c>
      <c r="O20" s="90">
        <v>289113</v>
      </c>
      <c r="P20" s="90">
        <v>316419</v>
      </c>
      <c r="Q20" s="90">
        <v>346012</v>
      </c>
      <c r="R20" s="90">
        <v>359489</v>
      </c>
      <c r="S20" s="90">
        <v>349956</v>
      </c>
      <c r="T20" s="90">
        <v>549433</v>
      </c>
      <c r="U20" s="90">
        <v>365143</v>
      </c>
      <c r="V20" s="90">
        <v>433880</v>
      </c>
      <c r="W20" s="90">
        <v>395055</v>
      </c>
      <c r="X20" s="90">
        <v>418292</v>
      </c>
      <c r="Y20" s="90">
        <v>376608</v>
      </c>
      <c r="Z20" s="90">
        <v>442452</v>
      </c>
      <c r="AA20" s="90">
        <v>422159</v>
      </c>
      <c r="AB20" s="90">
        <v>423509</v>
      </c>
      <c r="AC20" s="90">
        <v>454595</v>
      </c>
      <c r="AD20" s="90">
        <v>515072</v>
      </c>
      <c r="AE20" s="90">
        <v>494992</v>
      </c>
      <c r="AF20" s="90">
        <v>543391</v>
      </c>
      <c r="AG20" s="90">
        <v>576742</v>
      </c>
      <c r="AH20" s="68">
        <v>704636</v>
      </c>
      <c r="AI20" s="68">
        <v>689432</v>
      </c>
      <c r="AJ20" s="94">
        <v>732067</v>
      </c>
    </row>
    <row r="21" spans="1:36" s="91" customFormat="1" ht="12.75" customHeight="1" x14ac:dyDescent="0.3">
      <c r="A21" s="89" t="s">
        <v>31</v>
      </c>
      <c r="B21" s="90">
        <v>374387</v>
      </c>
      <c r="C21" s="90">
        <v>727901</v>
      </c>
      <c r="D21" s="90">
        <v>909157</v>
      </c>
      <c r="E21" s="90">
        <v>899485</v>
      </c>
      <c r="F21" s="90">
        <v>704181</v>
      </c>
      <c r="G21" s="90">
        <v>833042</v>
      </c>
      <c r="H21" s="90">
        <v>1002199</v>
      </c>
      <c r="I21" s="90">
        <v>581153</v>
      </c>
      <c r="J21" s="90">
        <v>739231</v>
      </c>
      <c r="K21" s="90">
        <v>699825</v>
      </c>
      <c r="L21" s="90">
        <v>871142</v>
      </c>
      <c r="M21" s="90">
        <v>256721</v>
      </c>
      <c r="N21" s="90">
        <v>435973</v>
      </c>
      <c r="O21" s="90">
        <v>683588</v>
      </c>
      <c r="P21" s="90">
        <v>867368</v>
      </c>
      <c r="Q21" s="90">
        <v>634855</v>
      </c>
      <c r="R21" s="90">
        <v>837207</v>
      </c>
      <c r="S21" s="90">
        <v>1056098</v>
      </c>
      <c r="T21" s="90">
        <v>1260434</v>
      </c>
      <c r="U21" s="90">
        <v>802074</v>
      </c>
      <c r="V21" s="90">
        <v>1078251</v>
      </c>
      <c r="W21" s="90">
        <v>1246897</v>
      </c>
      <c r="X21" s="90">
        <v>1218128</v>
      </c>
      <c r="Y21" s="90">
        <v>1204529</v>
      </c>
      <c r="Z21" s="90">
        <v>1449170</v>
      </c>
      <c r="AA21" s="90">
        <v>1811969</v>
      </c>
      <c r="AB21" s="90">
        <v>2079244</v>
      </c>
      <c r="AC21" s="90">
        <v>1642933</v>
      </c>
      <c r="AD21" s="90">
        <v>1940275</v>
      </c>
      <c r="AE21" s="90">
        <v>1257582</v>
      </c>
      <c r="AF21" s="90">
        <v>1719639</v>
      </c>
      <c r="AG21" s="90">
        <v>1066031</v>
      </c>
      <c r="AH21" s="68">
        <v>1444301</v>
      </c>
      <c r="AI21" s="68">
        <v>1556883</v>
      </c>
      <c r="AJ21" s="94">
        <v>2163913</v>
      </c>
    </row>
    <row r="22" spans="1:36" s="91" customFormat="1" ht="12.75" customHeight="1" x14ac:dyDescent="0.3">
      <c r="A22" s="89" t="s">
        <v>32</v>
      </c>
      <c r="B22" s="90">
        <v>560960</v>
      </c>
      <c r="C22" s="90">
        <v>459257</v>
      </c>
      <c r="D22" s="90">
        <v>546625</v>
      </c>
      <c r="E22" s="90">
        <v>170482</v>
      </c>
      <c r="F22" s="90">
        <v>648981</v>
      </c>
      <c r="G22" s="90">
        <v>651250</v>
      </c>
      <c r="H22" s="90">
        <v>633097</v>
      </c>
      <c r="I22" s="90">
        <v>222862</v>
      </c>
      <c r="J22" s="90">
        <v>727225</v>
      </c>
      <c r="K22" s="90">
        <v>723770</v>
      </c>
      <c r="L22" s="90">
        <v>711680</v>
      </c>
      <c r="M22" s="90">
        <v>148614</v>
      </c>
      <c r="N22" s="90">
        <v>660022</v>
      </c>
      <c r="O22" s="90">
        <v>1135930</v>
      </c>
      <c r="P22" s="90">
        <v>732206</v>
      </c>
      <c r="Q22" s="90">
        <v>271177</v>
      </c>
      <c r="R22" s="90">
        <v>287520</v>
      </c>
      <c r="S22" s="90">
        <v>298747</v>
      </c>
      <c r="T22" s="90">
        <v>359727</v>
      </c>
      <c r="U22" s="90">
        <v>401002</v>
      </c>
      <c r="V22" s="90">
        <v>502880</v>
      </c>
      <c r="W22" s="90">
        <v>553035</v>
      </c>
      <c r="X22" s="90">
        <v>634351</v>
      </c>
      <c r="Y22" s="90">
        <v>675295</v>
      </c>
      <c r="Z22" s="90">
        <v>710210</v>
      </c>
      <c r="AA22" s="90">
        <v>746770</v>
      </c>
      <c r="AB22" s="90">
        <v>745647</v>
      </c>
      <c r="AC22" s="90">
        <v>746375</v>
      </c>
      <c r="AD22" s="90">
        <v>664290</v>
      </c>
      <c r="AE22" s="90">
        <v>755533</v>
      </c>
      <c r="AF22" s="90">
        <v>869403</v>
      </c>
      <c r="AG22" s="90">
        <v>764594</v>
      </c>
      <c r="AH22" s="68">
        <v>790751</v>
      </c>
      <c r="AI22" s="68">
        <v>671478</v>
      </c>
      <c r="AJ22" s="94">
        <v>702862</v>
      </c>
    </row>
    <row r="23" spans="1:36" s="91" customFormat="1" ht="12.75" customHeight="1" x14ac:dyDescent="0.3">
      <c r="A23" s="89" t="s">
        <v>110</v>
      </c>
      <c r="B23" s="90">
        <v>87828</v>
      </c>
      <c r="C23" s="90">
        <v>93112</v>
      </c>
      <c r="D23" s="90">
        <v>138980</v>
      </c>
      <c r="E23" s="90">
        <v>1950808</v>
      </c>
      <c r="F23" s="90">
        <v>2144757</v>
      </c>
      <c r="G23" s="90">
        <v>2191534</v>
      </c>
      <c r="H23" s="90">
        <v>2365713</v>
      </c>
      <c r="I23" s="90">
        <v>273187</v>
      </c>
      <c r="J23" s="90">
        <v>251814</v>
      </c>
      <c r="K23" s="90">
        <v>288732</v>
      </c>
      <c r="L23" s="90">
        <v>302437</v>
      </c>
      <c r="M23" s="90">
        <v>377003</v>
      </c>
      <c r="N23" s="90">
        <v>372794</v>
      </c>
      <c r="O23" s="90">
        <v>466468</v>
      </c>
      <c r="P23" s="90">
        <v>566908</v>
      </c>
      <c r="Q23" s="90">
        <v>636028</v>
      </c>
      <c r="R23" s="90">
        <v>526310</v>
      </c>
      <c r="S23" s="90">
        <v>643218</v>
      </c>
      <c r="T23" s="90">
        <v>522145</v>
      </c>
      <c r="U23" s="90">
        <v>518749</v>
      </c>
      <c r="V23" s="90">
        <v>550040</v>
      </c>
      <c r="W23" s="90">
        <v>579182</v>
      </c>
      <c r="X23" s="90">
        <v>566426</v>
      </c>
      <c r="Y23" s="90">
        <v>509145</v>
      </c>
      <c r="Z23" s="90">
        <v>518252</v>
      </c>
      <c r="AA23" s="90">
        <v>557866</v>
      </c>
      <c r="AB23" s="90">
        <v>532697</v>
      </c>
      <c r="AC23" s="90">
        <v>546794</v>
      </c>
      <c r="AD23" s="90">
        <v>574146</v>
      </c>
      <c r="AE23" s="90">
        <v>553078</v>
      </c>
      <c r="AF23" s="90">
        <v>612173</v>
      </c>
      <c r="AG23" s="90">
        <v>608449</v>
      </c>
      <c r="AH23" s="68">
        <v>713479</v>
      </c>
      <c r="AI23" s="68">
        <v>803485</v>
      </c>
      <c r="AJ23" s="94">
        <v>931022</v>
      </c>
    </row>
    <row r="24" spans="1:36" s="91" customFormat="1" ht="12.75" customHeight="1" x14ac:dyDescent="0.3">
      <c r="A24" s="89" t="s">
        <v>4</v>
      </c>
      <c r="B24" s="90">
        <v>1626033</v>
      </c>
      <c r="C24" s="90">
        <v>1135511</v>
      </c>
      <c r="D24" s="90">
        <v>1276832</v>
      </c>
      <c r="E24" s="90">
        <v>1834070</v>
      </c>
      <c r="F24" s="90">
        <v>1667329</v>
      </c>
      <c r="G24" s="90">
        <v>1204803</v>
      </c>
      <c r="H24" s="90">
        <v>1242473</v>
      </c>
      <c r="I24" s="90">
        <v>1858971</v>
      </c>
      <c r="J24" s="90">
        <v>1800448</v>
      </c>
      <c r="K24" s="90">
        <v>1992322</v>
      </c>
      <c r="L24" s="90">
        <v>1764016</v>
      </c>
      <c r="M24" s="90">
        <v>1934766</v>
      </c>
      <c r="N24" s="90">
        <v>2106215</v>
      </c>
      <c r="O24" s="90">
        <v>2040413</v>
      </c>
      <c r="P24" s="90">
        <v>1928805</v>
      </c>
      <c r="Q24" s="90">
        <v>2216178</v>
      </c>
      <c r="R24" s="90">
        <v>2437149</v>
      </c>
      <c r="S24" s="90">
        <v>2495516</v>
      </c>
      <c r="T24" s="90">
        <v>2855140</v>
      </c>
      <c r="U24" s="90">
        <v>3070032</v>
      </c>
      <c r="V24" s="90">
        <v>3544629</v>
      </c>
      <c r="W24" s="90">
        <v>3296793</v>
      </c>
      <c r="X24" s="90">
        <v>3656686</v>
      </c>
      <c r="Y24" s="90">
        <v>3138065</v>
      </c>
      <c r="Z24" s="90">
        <v>3458353</v>
      </c>
      <c r="AA24" s="90">
        <v>3355628</v>
      </c>
      <c r="AB24" s="90">
        <v>3444356</v>
      </c>
      <c r="AC24" s="90">
        <v>3654130</v>
      </c>
      <c r="AD24" s="90">
        <v>3856488</v>
      </c>
      <c r="AE24" s="90">
        <v>4015932</v>
      </c>
      <c r="AF24" s="90">
        <v>4687312</v>
      </c>
      <c r="AG24" s="90">
        <v>4905093</v>
      </c>
      <c r="AH24" s="68">
        <v>4720108</v>
      </c>
      <c r="AI24" s="68">
        <v>4820081</v>
      </c>
      <c r="AJ24" s="94">
        <v>5307342</v>
      </c>
    </row>
    <row r="25" spans="1:36" ht="12.75" customHeight="1" x14ac:dyDescent="0.3">
      <c r="A25" s="7" t="s">
        <v>41</v>
      </c>
      <c r="B25" s="8">
        <v>0</v>
      </c>
      <c r="C25" s="8">
        <v>1631406</v>
      </c>
      <c r="D25" s="8">
        <v>1762500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/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69">
        <v>0</v>
      </c>
      <c r="AI25" s="8">
        <v>0</v>
      </c>
      <c r="AJ25" s="95">
        <v>0</v>
      </c>
    </row>
    <row r="26" spans="1:36" ht="12.75" customHeight="1" x14ac:dyDescent="0.3">
      <c r="A26" s="45" t="s">
        <v>5</v>
      </c>
      <c r="B26" s="46">
        <v>156503158</v>
      </c>
      <c r="C26" s="46">
        <v>158263328</v>
      </c>
      <c r="D26" s="46">
        <v>174875373</v>
      </c>
      <c r="E26" s="46">
        <v>192972867</v>
      </c>
      <c r="F26" s="46">
        <v>191405880</v>
      </c>
      <c r="G26" s="46">
        <v>188399317</v>
      </c>
      <c r="H26" s="46">
        <v>191146240</v>
      </c>
      <c r="I26" s="46">
        <v>196261044</v>
      </c>
      <c r="J26" s="46">
        <v>196741998</v>
      </c>
      <c r="K26" s="46">
        <v>203704367</v>
      </c>
      <c r="L26" s="46">
        <v>204092876</v>
      </c>
      <c r="M26" s="46">
        <v>203908211</v>
      </c>
      <c r="N26" s="46">
        <v>200945570</v>
      </c>
      <c r="O26" s="46">
        <v>204553346</v>
      </c>
      <c r="P26" s="46">
        <v>206655328</v>
      </c>
      <c r="Q26" s="46">
        <v>220076482</v>
      </c>
      <c r="R26" s="46">
        <v>222607182</v>
      </c>
      <c r="S26" s="46">
        <v>229843251</v>
      </c>
      <c r="T26" s="46">
        <v>236855226</v>
      </c>
      <c r="U26" s="46">
        <v>236088113</v>
      </c>
      <c r="V26" s="46">
        <v>275762020</v>
      </c>
      <c r="W26" s="46">
        <v>267514280</v>
      </c>
      <c r="X26" s="46">
        <v>265614205</v>
      </c>
      <c r="Y26" s="46">
        <v>255568505</v>
      </c>
      <c r="Z26" s="46">
        <v>257325163</v>
      </c>
      <c r="AA26" s="46">
        <v>265484002</v>
      </c>
      <c r="AB26" s="46">
        <v>269751221</v>
      </c>
      <c r="AC26" s="47">
        <v>289855048</v>
      </c>
      <c r="AD26" s="47">
        <v>291464817</v>
      </c>
      <c r="AE26" s="47">
        <v>313431803</v>
      </c>
      <c r="AF26" s="47">
        <v>335654576</v>
      </c>
      <c r="AG26" s="60">
        <v>352814733</v>
      </c>
      <c r="AH26" s="71">
        <v>349322944</v>
      </c>
      <c r="AI26" s="70">
        <v>338596669</v>
      </c>
      <c r="AJ26" s="93">
        <v>338183915</v>
      </c>
    </row>
    <row r="27" spans="1:36" ht="12.75" customHeight="1" x14ac:dyDescent="0.3">
      <c r="A27" s="5" t="s">
        <v>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36"/>
      <c r="AE27" s="36"/>
      <c r="AF27" s="36"/>
      <c r="AG27" s="37"/>
      <c r="AH27" s="28"/>
    </row>
    <row r="28" spans="1:36" ht="12.75" customHeight="1" x14ac:dyDescent="0.3">
      <c r="A28" s="5" t="s">
        <v>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7"/>
      <c r="AE28" s="37"/>
      <c r="AF28" s="37"/>
      <c r="AG28" s="37"/>
      <c r="AH28" s="28"/>
    </row>
    <row r="29" spans="1:36" s="91" customFormat="1" ht="12.75" customHeight="1" x14ac:dyDescent="0.3">
      <c r="A29" s="89" t="s">
        <v>33</v>
      </c>
      <c r="B29" s="90">
        <v>97088853</v>
      </c>
      <c r="C29" s="90">
        <v>97208199</v>
      </c>
      <c r="D29" s="90">
        <v>108933191</v>
      </c>
      <c r="E29" s="90">
        <v>121802028</v>
      </c>
      <c r="F29" s="90">
        <v>116805706</v>
      </c>
      <c r="G29" s="90">
        <v>114586083</v>
      </c>
      <c r="H29" s="90">
        <v>118173035</v>
      </c>
      <c r="I29" s="90">
        <v>124624011</v>
      </c>
      <c r="J29" s="90">
        <v>124496843</v>
      </c>
      <c r="K29" s="90">
        <v>128476933</v>
      </c>
      <c r="L29" s="90">
        <v>127891132</v>
      </c>
      <c r="M29" s="90">
        <v>131959215</v>
      </c>
      <c r="N29" s="90">
        <v>130164630</v>
      </c>
      <c r="O29" s="90">
        <v>130318773</v>
      </c>
      <c r="P29" s="90">
        <v>130334802</v>
      </c>
      <c r="Q29" s="90">
        <v>142128471</v>
      </c>
      <c r="R29" s="90">
        <v>143905924</v>
      </c>
      <c r="S29" s="90">
        <v>145613200</v>
      </c>
      <c r="T29" s="90">
        <v>150044204</v>
      </c>
      <c r="U29" s="90">
        <v>157205312</v>
      </c>
      <c r="V29" s="90">
        <v>184215627</v>
      </c>
      <c r="W29" s="90">
        <v>181721729</v>
      </c>
      <c r="X29" s="90">
        <v>183648637</v>
      </c>
      <c r="Y29" s="90">
        <v>180820793</v>
      </c>
      <c r="Z29" s="90">
        <v>184542606</v>
      </c>
      <c r="AA29" s="90">
        <v>189742391</v>
      </c>
      <c r="AB29" s="90">
        <v>189645429</v>
      </c>
      <c r="AC29" s="90">
        <v>210390848</v>
      </c>
      <c r="AD29" s="90">
        <v>208462963</v>
      </c>
      <c r="AE29" s="90">
        <v>222331703</v>
      </c>
      <c r="AF29" s="90">
        <v>237612952</v>
      </c>
      <c r="AG29" s="90">
        <v>250992323</v>
      </c>
      <c r="AH29" s="68">
        <v>251007379</v>
      </c>
      <c r="AI29" s="68">
        <v>243352178</v>
      </c>
      <c r="AJ29" s="94">
        <v>244192701</v>
      </c>
    </row>
    <row r="30" spans="1:36" s="91" customFormat="1" ht="12.75" customHeight="1" x14ac:dyDescent="0.3">
      <c r="A30" s="89" t="s">
        <v>34</v>
      </c>
      <c r="B30" s="90">
        <v>808105</v>
      </c>
      <c r="C30" s="90">
        <v>332329</v>
      </c>
      <c r="D30" s="90">
        <v>435600</v>
      </c>
      <c r="E30" s="90">
        <v>400062</v>
      </c>
      <c r="F30" s="90">
        <v>594090</v>
      </c>
      <c r="G30" s="90">
        <v>461598</v>
      </c>
      <c r="H30" s="90">
        <v>503273</v>
      </c>
      <c r="I30" s="90">
        <v>341856</v>
      </c>
      <c r="J30" s="90">
        <v>726366</v>
      </c>
      <c r="K30" s="90">
        <v>997415</v>
      </c>
      <c r="L30" s="90">
        <v>1087444</v>
      </c>
      <c r="M30" s="90">
        <v>1084591</v>
      </c>
      <c r="N30" s="90">
        <v>1231999</v>
      </c>
      <c r="O30" s="90">
        <v>1548842</v>
      </c>
      <c r="P30" s="90">
        <v>1889628</v>
      </c>
      <c r="Q30" s="90">
        <v>1374222</v>
      </c>
      <c r="R30" s="90">
        <v>1510211</v>
      </c>
      <c r="S30" s="90">
        <v>1827599</v>
      </c>
      <c r="T30" s="90">
        <v>1920483</v>
      </c>
      <c r="U30" s="90">
        <v>1363679</v>
      </c>
      <c r="V30" s="90">
        <v>1681287</v>
      </c>
      <c r="W30" s="90">
        <v>1160863</v>
      </c>
      <c r="X30" s="90">
        <v>797912</v>
      </c>
      <c r="Y30" s="90">
        <v>762574</v>
      </c>
      <c r="Z30" s="90">
        <v>757744</v>
      </c>
      <c r="AA30" s="90">
        <v>656239</v>
      </c>
      <c r="AB30" s="90">
        <v>1108810</v>
      </c>
      <c r="AC30" s="90">
        <v>886405</v>
      </c>
      <c r="AD30" s="90">
        <v>621540</v>
      </c>
      <c r="AE30" s="90">
        <v>728150</v>
      </c>
      <c r="AF30" s="90">
        <v>783763</v>
      </c>
      <c r="AG30" s="90">
        <v>902132</v>
      </c>
      <c r="AH30" s="68">
        <v>952589</v>
      </c>
      <c r="AI30" s="68">
        <v>397533</v>
      </c>
      <c r="AJ30" s="94">
        <v>716031</v>
      </c>
    </row>
    <row r="31" spans="1:36" s="91" customFormat="1" ht="12.75" customHeight="1" x14ac:dyDescent="0.3">
      <c r="A31" s="89" t="s">
        <v>111</v>
      </c>
      <c r="B31" s="90">
        <v>1557450</v>
      </c>
      <c r="C31" s="90">
        <v>1106328</v>
      </c>
      <c r="D31" s="90">
        <v>2169788</v>
      </c>
      <c r="E31" s="90">
        <v>1930609</v>
      </c>
      <c r="F31" s="90">
        <v>1990850</v>
      </c>
      <c r="G31" s="90">
        <v>1768256</v>
      </c>
      <c r="H31" s="90">
        <v>1569061</v>
      </c>
      <c r="I31" s="90">
        <v>1312450</v>
      </c>
      <c r="J31" s="90">
        <v>1248707</v>
      </c>
      <c r="K31" s="90">
        <v>1203097</v>
      </c>
      <c r="L31" s="90">
        <v>966207</v>
      </c>
      <c r="M31" s="90">
        <v>945853</v>
      </c>
      <c r="N31" s="90">
        <v>1433810</v>
      </c>
      <c r="O31" s="90">
        <v>971813</v>
      </c>
      <c r="P31" s="90">
        <v>969802</v>
      </c>
      <c r="Q31" s="90">
        <v>1295070</v>
      </c>
      <c r="R31" s="90">
        <v>1098847</v>
      </c>
      <c r="S31" s="90">
        <v>1471516</v>
      </c>
      <c r="T31" s="90">
        <v>1752774</v>
      </c>
      <c r="U31" s="90">
        <v>1860812</v>
      </c>
      <c r="V31" s="90">
        <v>4747806</v>
      </c>
      <c r="W31" s="90">
        <v>2784541</v>
      </c>
      <c r="X31" s="90">
        <v>3136260</v>
      </c>
      <c r="Y31" s="90">
        <v>2381326</v>
      </c>
      <c r="Z31" s="90">
        <v>1871585</v>
      </c>
      <c r="AA31" s="90">
        <v>1692579</v>
      </c>
      <c r="AB31" s="90">
        <v>1557688</v>
      </c>
      <c r="AC31" s="90">
        <v>1961109</v>
      </c>
      <c r="AD31" s="90">
        <v>2274452</v>
      </c>
      <c r="AE31" s="90">
        <v>3703279</v>
      </c>
      <c r="AF31" s="90">
        <v>5262093</v>
      </c>
      <c r="AG31" s="90">
        <v>4737454</v>
      </c>
      <c r="AH31" s="68">
        <v>4426584</v>
      </c>
      <c r="AI31" s="68">
        <v>5647869</v>
      </c>
      <c r="AJ31" s="94">
        <v>5570293</v>
      </c>
    </row>
    <row r="32" spans="1:36" s="91" customFormat="1" ht="12.75" customHeight="1" x14ac:dyDescent="0.3">
      <c r="A32" s="89" t="s">
        <v>35</v>
      </c>
      <c r="B32" s="90">
        <v>14701560</v>
      </c>
      <c r="C32" s="90">
        <v>14828979</v>
      </c>
      <c r="D32" s="90">
        <v>15747805</v>
      </c>
      <c r="E32" s="90">
        <v>19721184</v>
      </c>
      <c r="F32" s="90">
        <v>19847600</v>
      </c>
      <c r="G32" s="90">
        <v>19954723</v>
      </c>
      <c r="H32" s="90">
        <v>19717111</v>
      </c>
      <c r="I32" s="90">
        <v>18905843</v>
      </c>
      <c r="J32" s="90">
        <v>16486490</v>
      </c>
      <c r="K32" s="90">
        <v>17525689</v>
      </c>
      <c r="L32" s="90">
        <v>16848383</v>
      </c>
      <c r="M32" s="90">
        <v>13822152</v>
      </c>
      <c r="N32" s="90">
        <v>12552739</v>
      </c>
      <c r="O32" s="90">
        <v>13808630</v>
      </c>
      <c r="P32" s="90">
        <v>15033285</v>
      </c>
      <c r="Q32" s="90">
        <v>16337964</v>
      </c>
      <c r="R32" s="90">
        <v>15061893</v>
      </c>
      <c r="S32" s="90">
        <v>15532314</v>
      </c>
      <c r="T32" s="90">
        <v>15653594</v>
      </c>
      <c r="U32" s="90">
        <v>13959343</v>
      </c>
      <c r="V32" s="90">
        <v>19192127</v>
      </c>
      <c r="W32" s="90">
        <v>20658469</v>
      </c>
      <c r="X32" s="90">
        <v>14942874</v>
      </c>
      <c r="Y32" s="90">
        <v>11202126</v>
      </c>
      <c r="Z32" s="90">
        <v>9513262</v>
      </c>
      <c r="AA32" s="90">
        <v>7708500</v>
      </c>
      <c r="AB32" s="90">
        <v>7785645</v>
      </c>
      <c r="AC32" s="90">
        <v>8551558</v>
      </c>
      <c r="AD32" s="90">
        <v>10508173</v>
      </c>
      <c r="AE32" s="90">
        <v>11787071</v>
      </c>
      <c r="AF32" s="90">
        <v>18985957</v>
      </c>
      <c r="AG32" s="90">
        <v>19692638</v>
      </c>
      <c r="AH32" s="68">
        <v>18908376</v>
      </c>
      <c r="AI32" s="68">
        <v>17446085</v>
      </c>
      <c r="AJ32" s="94">
        <v>16213679</v>
      </c>
    </row>
    <row r="33" spans="1:36" s="91" customFormat="1" ht="12.75" customHeight="1" x14ac:dyDescent="0.3">
      <c r="A33" s="89" t="s">
        <v>36</v>
      </c>
      <c r="B33" s="90">
        <v>15400833</v>
      </c>
      <c r="C33" s="90">
        <v>15127037</v>
      </c>
      <c r="D33" s="90">
        <v>18219495</v>
      </c>
      <c r="E33" s="90">
        <v>19435865</v>
      </c>
      <c r="F33" s="90">
        <v>18586652</v>
      </c>
      <c r="G33" s="90">
        <v>18102041</v>
      </c>
      <c r="H33" s="90">
        <v>17732263</v>
      </c>
      <c r="I33" s="90">
        <v>18704809</v>
      </c>
      <c r="J33" s="90">
        <v>18098431</v>
      </c>
      <c r="K33" s="90">
        <v>18298359</v>
      </c>
      <c r="L33" s="90">
        <v>19365423</v>
      </c>
      <c r="M33" s="90">
        <v>19648714</v>
      </c>
      <c r="N33" s="90">
        <v>18380881</v>
      </c>
      <c r="O33" s="90">
        <v>18729888</v>
      </c>
      <c r="P33" s="90">
        <v>19176927</v>
      </c>
      <c r="Q33" s="90">
        <v>20287233</v>
      </c>
      <c r="R33" s="90">
        <v>19930388</v>
      </c>
      <c r="S33" s="90">
        <v>18953882</v>
      </c>
      <c r="T33" s="90">
        <v>21129087</v>
      </c>
      <c r="U33" s="90">
        <v>19921515</v>
      </c>
      <c r="V33" s="90">
        <v>23090151</v>
      </c>
      <c r="W33" s="90">
        <v>20658717</v>
      </c>
      <c r="X33" s="90">
        <v>21165855</v>
      </c>
      <c r="Y33" s="90">
        <v>19126593</v>
      </c>
      <c r="Z33" s="90">
        <v>19816937</v>
      </c>
      <c r="AA33" s="90">
        <v>19922967</v>
      </c>
      <c r="AB33" s="90">
        <v>20249849</v>
      </c>
      <c r="AC33" s="90">
        <v>21093864</v>
      </c>
      <c r="AD33" s="90">
        <v>19921185</v>
      </c>
      <c r="AE33" s="90">
        <v>21462415</v>
      </c>
      <c r="AF33" s="90">
        <v>17972177</v>
      </c>
      <c r="AG33" s="90">
        <v>19575988</v>
      </c>
      <c r="AH33" s="68">
        <v>19061952</v>
      </c>
      <c r="AI33" s="68">
        <v>17643566</v>
      </c>
      <c r="AJ33" s="94">
        <v>15790127</v>
      </c>
    </row>
    <row r="34" spans="1:36" s="91" customFormat="1" ht="12.75" customHeight="1" x14ac:dyDescent="0.3">
      <c r="A34" s="89" t="s">
        <v>135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>
        <v>0</v>
      </c>
      <c r="R34" s="90">
        <v>1946146</v>
      </c>
      <c r="S34" s="90">
        <v>1994165</v>
      </c>
      <c r="T34" s="90">
        <v>1901466</v>
      </c>
      <c r="U34" s="90">
        <v>1831585</v>
      </c>
      <c r="V34" s="90">
        <v>2025310</v>
      </c>
      <c r="W34" s="90">
        <v>1923046</v>
      </c>
      <c r="X34" s="90">
        <v>1934029</v>
      </c>
      <c r="Y34" s="90">
        <v>1818358</v>
      </c>
      <c r="Z34" s="90">
        <v>1816646</v>
      </c>
      <c r="AA34" s="90">
        <v>1810508</v>
      </c>
      <c r="AB34" s="90">
        <v>1799365</v>
      </c>
      <c r="AC34" s="90">
        <v>1819077</v>
      </c>
      <c r="AD34" s="90">
        <v>1729726</v>
      </c>
      <c r="AE34" s="90">
        <v>1782992</v>
      </c>
      <c r="AF34" s="90">
        <v>1846835</v>
      </c>
      <c r="AG34" s="90">
        <v>1900268</v>
      </c>
      <c r="AH34" s="68">
        <v>1873300</v>
      </c>
      <c r="AI34" s="68">
        <v>1741886</v>
      </c>
      <c r="AJ34" s="94">
        <v>1707301</v>
      </c>
    </row>
    <row r="35" spans="1:36" s="91" customFormat="1" ht="12.5" customHeight="1" x14ac:dyDescent="0.3">
      <c r="A35" s="89" t="s">
        <v>37</v>
      </c>
      <c r="B35" s="90">
        <v>537335</v>
      </c>
      <c r="C35" s="90">
        <v>551401</v>
      </c>
      <c r="D35" s="90">
        <v>565979</v>
      </c>
      <c r="E35" s="90">
        <v>580959</v>
      </c>
      <c r="F35" s="90">
        <v>538348</v>
      </c>
      <c r="G35" s="90">
        <v>552414</v>
      </c>
      <c r="H35" s="90">
        <v>566992</v>
      </c>
      <c r="I35" s="90">
        <v>581972</v>
      </c>
      <c r="J35" s="90">
        <v>539361</v>
      </c>
      <c r="K35" s="90">
        <v>553426</v>
      </c>
      <c r="L35" s="90">
        <v>568005</v>
      </c>
      <c r="M35" s="90">
        <v>582985</v>
      </c>
      <c r="N35" s="90">
        <v>540374</v>
      </c>
      <c r="O35" s="90">
        <v>554439</v>
      </c>
      <c r="P35" s="90">
        <v>569017</v>
      </c>
      <c r="Q35" s="90">
        <v>583997</v>
      </c>
      <c r="R35" s="90">
        <v>541340</v>
      </c>
      <c r="S35" s="90">
        <v>555152</v>
      </c>
      <c r="T35" s="90">
        <v>569477</v>
      </c>
      <c r="U35" s="90">
        <v>584204</v>
      </c>
      <c r="V35" s="90">
        <v>541340</v>
      </c>
      <c r="W35" s="90">
        <v>555152</v>
      </c>
      <c r="X35" s="90">
        <v>569477</v>
      </c>
      <c r="Y35" s="90">
        <v>584204</v>
      </c>
      <c r="Z35" s="90">
        <v>541340</v>
      </c>
      <c r="AA35" s="90">
        <v>555152</v>
      </c>
      <c r="AB35" s="90">
        <v>569477</v>
      </c>
      <c r="AC35" s="90">
        <v>584204</v>
      </c>
      <c r="AD35" s="90">
        <v>541340</v>
      </c>
      <c r="AE35" s="90">
        <v>555152</v>
      </c>
      <c r="AF35" s="90">
        <v>569477</v>
      </c>
      <c r="AG35" s="90">
        <v>584204</v>
      </c>
      <c r="AH35" s="68">
        <v>541340</v>
      </c>
      <c r="AI35" s="68">
        <v>555152</v>
      </c>
      <c r="AJ35" s="94">
        <v>569477</v>
      </c>
    </row>
    <row r="36" spans="1:36" s="91" customFormat="1" ht="12.75" customHeight="1" x14ac:dyDescent="0.3">
      <c r="A36" s="89" t="s">
        <v>112</v>
      </c>
      <c r="B36" s="90">
        <v>3015558</v>
      </c>
      <c r="C36" s="90">
        <v>3081701</v>
      </c>
      <c r="D36" s="90">
        <v>1360278</v>
      </c>
      <c r="E36" s="90">
        <v>1232456</v>
      </c>
      <c r="F36" s="90">
        <v>3764794</v>
      </c>
      <c r="G36" s="90">
        <v>2783323</v>
      </c>
      <c r="H36" s="90">
        <v>1878382</v>
      </c>
      <c r="I36" s="90">
        <v>1924010</v>
      </c>
      <c r="J36" s="90">
        <v>4217317</v>
      </c>
      <c r="K36" s="90">
        <v>4517374</v>
      </c>
      <c r="L36" s="90">
        <v>4219154</v>
      </c>
      <c r="M36" s="90">
        <v>3236128</v>
      </c>
      <c r="N36" s="90">
        <v>4031622</v>
      </c>
      <c r="O36" s="90">
        <v>4834374</v>
      </c>
      <c r="P36" s="90">
        <v>4348220</v>
      </c>
      <c r="Q36" s="90">
        <v>2315555</v>
      </c>
      <c r="R36" s="90">
        <v>3048734</v>
      </c>
      <c r="S36" s="90">
        <v>7150334</v>
      </c>
      <c r="T36" s="90">
        <v>5078295</v>
      </c>
      <c r="U36" s="90">
        <v>1313737</v>
      </c>
      <c r="V36" s="90">
        <v>185855</v>
      </c>
      <c r="W36" s="90">
        <v>385306</v>
      </c>
      <c r="X36" s="90">
        <v>1711514</v>
      </c>
      <c r="Y36" s="90">
        <v>2216163</v>
      </c>
      <c r="Z36" s="90">
        <v>1626741</v>
      </c>
      <c r="AA36" s="90">
        <v>4516556</v>
      </c>
      <c r="AB36" s="90">
        <v>6483714</v>
      </c>
      <c r="AC36" s="90">
        <v>763325</v>
      </c>
      <c r="AD36" s="90">
        <v>2075234</v>
      </c>
      <c r="AE36" s="90">
        <v>2904217</v>
      </c>
      <c r="AF36" s="90">
        <v>2173289</v>
      </c>
      <c r="AG36" s="90">
        <v>189052</v>
      </c>
      <c r="AH36" s="68">
        <v>449947</v>
      </c>
      <c r="AI36" s="68">
        <v>530109</v>
      </c>
      <c r="AJ36" s="94">
        <v>484747</v>
      </c>
    </row>
    <row r="37" spans="1:36" s="91" customFormat="1" ht="12.75" customHeight="1" x14ac:dyDescent="0.3">
      <c r="A37" s="92" t="s">
        <v>38</v>
      </c>
      <c r="B37" s="90">
        <v>0</v>
      </c>
      <c r="C37" s="90">
        <v>1417174</v>
      </c>
      <c r="D37" s="90">
        <v>1531043</v>
      </c>
      <c r="E37" s="90">
        <v>1605133</v>
      </c>
      <c r="F37" s="90">
        <v>1845726</v>
      </c>
      <c r="G37" s="90">
        <v>1865349</v>
      </c>
      <c r="H37" s="90">
        <v>1989799</v>
      </c>
      <c r="I37" s="90">
        <v>0</v>
      </c>
      <c r="J37" s="90">
        <v>0</v>
      </c>
      <c r="K37" s="90">
        <v>0</v>
      </c>
      <c r="L37" s="90">
        <v>0</v>
      </c>
      <c r="M37" s="90">
        <v>102976</v>
      </c>
      <c r="N37" s="90">
        <v>90362</v>
      </c>
      <c r="O37" s="90">
        <v>121737</v>
      </c>
      <c r="P37" s="90">
        <v>154790</v>
      </c>
      <c r="Q37" s="90">
        <v>163596</v>
      </c>
      <c r="R37" s="90">
        <v>2117</v>
      </c>
      <c r="S37" s="90">
        <v>2234</v>
      </c>
      <c r="T37" s="90">
        <v>0</v>
      </c>
      <c r="U37" s="90">
        <v>0</v>
      </c>
      <c r="V37" s="90">
        <v>0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  <c r="AI37" s="68">
        <v>0</v>
      </c>
      <c r="AJ37" s="67">
        <v>0</v>
      </c>
    </row>
    <row r="38" spans="1:36" s="91" customFormat="1" ht="12.75" customHeight="1" x14ac:dyDescent="0.3">
      <c r="A38" s="89" t="s">
        <v>113</v>
      </c>
      <c r="B38" s="90">
        <v>256052</v>
      </c>
      <c r="C38" s="90">
        <v>324900</v>
      </c>
      <c r="D38" s="90">
        <v>353619</v>
      </c>
      <c r="E38" s="90">
        <v>193949</v>
      </c>
      <c r="F38" s="90">
        <v>594371</v>
      </c>
      <c r="G38" s="90">
        <v>714805</v>
      </c>
      <c r="H38" s="90">
        <v>984342</v>
      </c>
      <c r="I38" s="90">
        <v>124802</v>
      </c>
      <c r="J38" s="90">
        <v>430101</v>
      </c>
      <c r="K38" s="90">
        <v>650930</v>
      </c>
      <c r="L38" s="90">
        <v>857168</v>
      </c>
      <c r="M38" s="90">
        <v>161966</v>
      </c>
      <c r="N38" s="90">
        <v>411045</v>
      </c>
      <c r="O38" s="90">
        <v>404676</v>
      </c>
      <c r="P38" s="90">
        <v>571045</v>
      </c>
      <c r="Q38" s="90">
        <v>166472</v>
      </c>
      <c r="R38" s="90">
        <v>556208</v>
      </c>
      <c r="S38" s="90">
        <v>676547</v>
      </c>
      <c r="T38" s="90">
        <v>760470</v>
      </c>
      <c r="U38" s="90">
        <v>195757</v>
      </c>
      <c r="V38" s="90">
        <v>518351</v>
      </c>
      <c r="W38" s="90">
        <v>287955</v>
      </c>
      <c r="X38" s="90">
        <v>634577</v>
      </c>
      <c r="Y38" s="90">
        <v>296404</v>
      </c>
      <c r="Z38" s="90">
        <v>504584</v>
      </c>
      <c r="AA38" s="90">
        <v>646003</v>
      </c>
      <c r="AB38" s="90">
        <v>1001089</v>
      </c>
      <c r="AC38" s="90">
        <v>261653</v>
      </c>
      <c r="AD38" s="90">
        <v>685235</v>
      </c>
      <c r="AE38" s="90">
        <v>1343228</v>
      </c>
      <c r="AF38" s="90">
        <v>2053329</v>
      </c>
      <c r="AG38" s="90">
        <v>965180</v>
      </c>
      <c r="AH38" s="68">
        <v>1117414</v>
      </c>
      <c r="AI38" s="68">
        <v>561707</v>
      </c>
      <c r="AJ38" s="94">
        <v>886814</v>
      </c>
    </row>
    <row r="39" spans="1:36" s="91" customFormat="1" ht="12.5" customHeight="1" x14ac:dyDescent="0.3">
      <c r="A39" s="89" t="s">
        <v>32</v>
      </c>
      <c r="B39" s="90">
        <v>725412</v>
      </c>
      <c r="C39" s="90">
        <v>776156</v>
      </c>
      <c r="D39" s="90">
        <v>937183</v>
      </c>
      <c r="E39" s="90">
        <v>834392</v>
      </c>
      <c r="F39" s="90">
        <v>1389287</v>
      </c>
      <c r="G39" s="90">
        <v>1465720</v>
      </c>
      <c r="H39" s="90">
        <v>1554015</v>
      </c>
      <c r="I39" s="90">
        <v>1325354</v>
      </c>
      <c r="J39" s="90">
        <v>1848570</v>
      </c>
      <c r="K39" s="90">
        <v>1877018</v>
      </c>
      <c r="L39" s="90">
        <v>1885322</v>
      </c>
      <c r="M39" s="90">
        <v>1440198</v>
      </c>
      <c r="N39" s="90">
        <v>1834873</v>
      </c>
      <c r="O39" s="90">
        <v>2384920</v>
      </c>
      <c r="P39" s="90">
        <v>1873392</v>
      </c>
      <c r="Q39" s="90">
        <v>1318295</v>
      </c>
      <c r="R39" s="90">
        <v>1155028</v>
      </c>
      <c r="S39" s="90">
        <v>1187173</v>
      </c>
      <c r="T39" s="90">
        <v>1247699</v>
      </c>
      <c r="U39" s="90">
        <v>1521958</v>
      </c>
      <c r="V39" s="90">
        <v>1431240</v>
      </c>
      <c r="W39" s="90">
        <v>1408873</v>
      </c>
      <c r="X39" s="90">
        <v>681712</v>
      </c>
      <c r="Y39" s="90">
        <v>1056094</v>
      </c>
      <c r="Z39" s="90">
        <v>814004</v>
      </c>
      <c r="AA39" s="90">
        <v>783989</v>
      </c>
      <c r="AB39" s="90">
        <v>806106</v>
      </c>
      <c r="AC39" s="90">
        <v>1016586</v>
      </c>
      <c r="AD39" s="90">
        <v>1424876</v>
      </c>
      <c r="AE39" s="90">
        <v>1084246</v>
      </c>
      <c r="AF39" s="90">
        <v>843628</v>
      </c>
      <c r="AG39" s="90">
        <v>633361</v>
      </c>
      <c r="AH39" s="68">
        <v>921345</v>
      </c>
      <c r="AI39" s="68">
        <v>1470474</v>
      </c>
      <c r="AJ39" s="94">
        <v>1742089</v>
      </c>
    </row>
    <row r="40" spans="1:36" ht="12.75" customHeight="1" x14ac:dyDescent="0.3">
      <c r="A40" s="7" t="s">
        <v>114</v>
      </c>
      <c r="B40" s="8">
        <v>128611</v>
      </c>
      <c r="C40" s="8">
        <v>136146</v>
      </c>
      <c r="D40" s="8">
        <v>139095</v>
      </c>
      <c r="E40" s="8">
        <v>546422</v>
      </c>
      <c r="F40" s="8">
        <v>130643</v>
      </c>
      <c r="G40" s="8">
        <v>133115</v>
      </c>
      <c r="H40" s="8">
        <v>133042</v>
      </c>
      <c r="I40" s="8">
        <v>650802</v>
      </c>
      <c r="J40" s="8">
        <v>449189</v>
      </c>
      <c r="K40" s="8">
        <v>714583</v>
      </c>
      <c r="L40" s="8">
        <v>127867</v>
      </c>
      <c r="M40" s="8">
        <v>697401</v>
      </c>
      <c r="N40" s="8">
        <v>131430</v>
      </c>
      <c r="O40" s="8">
        <v>131171</v>
      </c>
      <c r="P40" s="8">
        <v>130911</v>
      </c>
      <c r="Q40" s="8">
        <v>682129</v>
      </c>
      <c r="R40" s="8">
        <v>127606</v>
      </c>
      <c r="S40" s="8">
        <v>126847</v>
      </c>
      <c r="T40" s="8">
        <v>743891</v>
      </c>
      <c r="U40" s="8">
        <v>768947</v>
      </c>
      <c r="V40" s="8">
        <v>813001</v>
      </c>
      <c r="W40" s="8">
        <v>758538</v>
      </c>
      <c r="X40" s="8">
        <v>797804</v>
      </c>
      <c r="Y40" s="8">
        <v>823945</v>
      </c>
      <c r="Z40" s="8">
        <v>835468</v>
      </c>
      <c r="AA40" s="8">
        <v>785745</v>
      </c>
      <c r="AB40" s="8">
        <v>795374</v>
      </c>
      <c r="AC40" s="8">
        <v>838237</v>
      </c>
      <c r="AD40" s="36">
        <v>856275</v>
      </c>
      <c r="AE40" s="36">
        <v>859267</v>
      </c>
      <c r="AF40" s="36">
        <v>860134</v>
      </c>
      <c r="AG40" s="36">
        <v>765371</v>
      </c>
      <c r="AH40" s="68">
        <v>790176</v>
      </c>
      <c r="AI40" s="67">
        <v>852228</v>
      </c>
      <c r="AJ40" s="94">
        <v>866086</v>
      </c>
    </row>
    <row r="41" spans="1:36" ht="12.75" customHeight="1" x14ac:dyDescent="0.3">
      <c r="A41" s="7" t="s">
        <v>8</v>
      </c>
      <c r="B41" s="8">
        <v>4649460</v>
      </c>
      <c r="C41" s="8">
        <v>4771879</v>
      </c>
      <c r="D41" s="8">
        <v>4630952</v>
      </c>
      <c r="E41" s="8">
        <v>4281889</v>
      </c>
      <c r="F41" s="8">
        <v>5533592</v>
      </c>
      <c r="G41" s="8">
        <v>5566207</v>
      </c>
      <c r="H41" s="8">
        <v>5315539</v>
      </c>
      <c r="I41" s="8">
        <v>5288155</v>
      </c>
      <c r="J41" s="8">
        <v>6150254</v>
      </c>
      <c r="K41" s="8">
        <v>5806431</v>
      </c>
      <c r="L41" s="8">
        <v>6915040</v>
      </c>
      <c r="M41" s="8">
        <v>5796482</v>
      </c>
      <c r="N41" s="8">
        <v>6952162</v>
      </c>
      <c r="O41" s="8">
        <v>6718882</v>
      </c>
      <c r="P41" s="8">
        <v>6736495</v>
      </c>
      <c r="Q41" s="8">
        <v>6768253</v>
      </c>
      <c r="R41" s="8">
        <v>7535971</v>
      </c>
      <c r="S41" s="8">
        <v>7530113</v>
      </c>
      <c r="T41" s="8">
        <v>7111273</v>
      </c>
      <c r="U41" s="8">
        <v>6755645</v>
      </c>
      <c r="V41" s="8">
        <v>8036488</v>
      </c>
      <c r="W41" s="8">
        <v>6702547</v>
      </c>
      <c r="X41" s="8">
        <v>6153713</v>
      </c>
      <c r="Y41" s="8">
        <v>6364712</v>
      </c>
      <c r="Z41" s="8">
        <v>5478146</v>
      </c>
      <c r="AA41" s="8">
        <v>6068361</v>
      </c>
      <c r="AB41" s="8">
        <v>6079325</v>
      </c>
      <c r="AC41" s="8">
        <v>7762724</v>
      </c>
      <c r="AD41" s="36">
        <v>10417214</v>
      </c>
      <c r="AE41" s="36">
        <v>9791063</v>
      </c>
      <c r="AF41" s="36">
        <v>9292159</v>
      </c>
      <c r="AG41" s="36">
        <v>11879211</v>
      </c>
      <c r="AH41" s="68">
        <v>11418682</v>
      </c>
      <c r="AI41" s="67">
        <v>10899751</v>
      </c>
      <c r="AJ41" s="94">
        <v>10949900</v>
      </c>
    </row>
    <row r="42" spans="1:36" ht="12.75" customHeight="1" x14ac:dyDescent="0.3">
      <c r="A42" s="45" t="s">
        <v>9</v>
      </c>
      <c r="B42" s="46">
        <v>138869229</v>
      </c>
      <c r="C42" s="46">
        <v>139662229</v>
      </c>
      <c r="D42" s="46">
        <v>155024028</v>
      </c>
      <c r="E42" s="46">
        <v>172564948</v>
      </c>
      <c r="F42" s="46">
        <v>171621659</v>
      </c>
      <c r="G42" s="46">
        <v>167953634</v>
      </c>
      <c r="H42" s="46">
        <v>170116854</v>
      </c>
      <c r="I42" s="46">
        <v>173784064</v>
      </c>
      <c r="J42" s="46">
        <v>174691629</v>
      </c>
      <c r="K42" s="46">
        <v>180621255</v>
      </c>
      <c r="L42" s="46">
        <v>180731145</v>
      </c>
      <c r="M42" s="46">
        <v>179478661</v>
      </c>
      <c r="N42" s="46">
        <v>177755927</v>
      </c>
      <c r="O42" s="46">
        <v>180528145</v>
      </c>
      <c r="P42" s="46">
        <v>181788314</v>
      </c>
      <c r="Q42" s="46">
        <v>193421257</v>
      </c>
      <c r="R42" s="46">
        <v>196420413</v>
      </c>
      <c r="S42" s="46">
        <v>202621076</v>
      </c>
      <c r="T42" s="46">
        <v>207912713</v>
      </c>
      <c r="U42" s="46">
        <v>207282494</v>
      </c>
      <c r="V42" s="46">
        <v>246478583</v>
      </c>
      <c r="W42" s="46">
        <v>239005736</v>
      </c>
      <c r="X42" s="48">
        <v>236174364</v>
      </c>
      <c r="Y42" s="48">
        <v>227453292</v>
      </c>
      <c r="Z42" s="48">
        <v>228119063</v>
      </c>
      <c r="AA42" s="48">
        <v>234888990</v>
      </c>
      <c r="AB42" s="48">
        <v>237881871</v>
      </c>
      <c r="AC42" s="48">
        <v>255929590</v>
      </c>
      <c r="AD42" s="48">
        <v>259518213</v>
      </c>
      <c r="AE42" s="48">
        <v>278332783</v>
      </c>
      <c r="AF42" s="48">
        <v>298255793</v>
      </c>
      <c r="AG42" s="60">
        <v>312817182</v>
      </c>
      <c r="AH42" s="72">
        <v>311469084</v>
      </c>
      <c r="AI42" s="72">
        <v>301098538</v>
      </c>
      <c r="AJ42" s="96">
        <v>299689245</v>
      </c>
    </row>
    <row r="43" spans="1:36" ht="12.75" customHeight="1" x14ac:dyDescent="0.3">
      <c r="A43" s="5" t="s">
        <v>10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37"/>
      <c r="AE43" s="37"/>
      <c r="AF43" s="37"/>
      <c r="AG43" s="37"/>
      <c r="AH43" s="28"/>
      <c r="AJ43" s="9"/>
    </row>
    <row r="44" spans="1:36" ht="12.75" customHeight="1" x14ac:dyDescent="0.3">
      <c r="A44" s="7" t="s">
        <v>115</v>
      </c>
      <c r="B44" s="8">
        <v>480914</v>
      </c>
      <c r="C44" s="8">
        <v>480914</v>
      </c>
      <c r="D44" s="8">
        <v>480914</v>
      </c>
      <c r="E44" s="8">
        <v>480914</v>
      </c>
      <c r="F44" s="8">
        <v>480914</v>
      </c>
      <c r="G44" s="8">
        <v>480914</v>
      </c>
      <c r="H44" s="8">
        <v>480914</v>
      </c>
      <c r="I44" s="8">
        <v>480914</v>
      </c>
      <c r="J44" s="8">
        <v>480914</v>
      </c>
      <c r="K44" s="8">
        <v>480914</v>
      </c>
      <c r="L44" s="8">
        <v>480914</v>
      </c>
      <c r="M44" s="8">
        <v>480914</v>
      </c>
      <c r="N44" s="8">
        <v>480914</v>
      </c>
      <c r="O44" s="8">
        <v>480914</v>
      </c>
      <c r="P44" s="8">
        <v>480914</v>
      </c>
      <c r="Q44" s="8">
        <v>480914</v>
      </c>
      <c r="R44" s="8">
        <v>480914</v>
      </c>
      <c r="S44" s="8">
        <v>480914</v>
      </c>
      <c r="T44" s="8">
        <v>480914</v>
      </c>
      <c r="U44" s="8">
        <v>480914</v>
      </c>
      <c r="V44" s="8">
        <v>480914</v>
      </c>
      <c r="W44" s="8">
        <v>480914</v>
      </c>
      <c r="X44" s="8">
        <v>480914</v>
      </c>
      <c r="Y44" s="8">
        <v>480914</v>
      </c>
      <c r="Z44" s="8">
        <v>480914</v>
      </c>
      <c r="AA44" s="8">
        <v>480914</v>
      </c>
      <c r="AB44" s="8">
        <v>480914</v>
      </c>
      <c r="AC44" s="8">
        <v>480914</v>
      </c>
      <c r="AD44" s="36">
        <v>480914</v>
      </c>
      <c r="AE44" s="36">
        <v>480914</v>
      </c>
      <c r="AF44" s="36">
        <v>480914</v>
      </c>
      <c r="AG44" s="36">
        <v>480914</v>
      </c>
      <c r="AH44" s="68">
        <v>480914</v>
      </c>
      <c r="AI44" s="68">
        <v>480914</v>
      </c>
      <c r="AJ44" s="94">
        <v>480914</v>
      </c>
    </row>
    <row r="45" spans="1:36" ht="12.75" customHeight="1" x14ac:dyDescent="0.3">
      <c r="A45" s="7" t="s">
        <v>39</v>
      </c>
      <c r="B45" s="8">
        <v>4857454</v>
      </c>
      <c r="C45" s="8">
        <v>4857454</v>
      </c>
      <c r="D45" s="8">
        <v>4857454</v>
      </c>
      <c r="E45" s="8">
        <v>4857454</v>
      </c>
      <c r="F45" s="8">
        <v>4857454</v>
      </c>
      <c r="G45" s="8">
        <v>4857454</v>
      </c>
      <c r="H45" s="8">
        <v>4857454</v>
      </c>
      <c r="I45" s="8">
        <v>4857454</v>
      </c>
      <c r="J45" s="8">
        <v>4857454</v>
      </c>
      <c r="K45" s="8">
        <v>4857454</v>
      </c>
      <c r="L45" s="8">
        <v>4857454</v>
      </c>
      <c r="M45" s="8">
        <v>4857454</v>
      </c>
      <c r="N45" s="8">
        <v>4857454</v>
      </c>
      <c r="O45" s="8">
        <v>4857454</v>
      </c>
      <c r="P45" s="8">
        <v>4857454</v>
      </c>
      <c r="Q45" s="8">
        <v>4857454</v>
      </c>
      <c r="R45" s="8">
        <v>4857454</v>
      </c>
      <c r="S45" s="8">
        <v>4857454</v>
      </c>
      <c r="T45" s="8">
        <v>4857454</v>
      </c>
      <c r="U45" s="8">
        <v>4857454</v>
      </c>
      <c r="V45" s="8">
        <v>4857454</v>
      </c>
      <c r="W45" s="8">
        <v>4857454</v>
      </c>
      <c r="X45" s="8">
        <v>4857454</v>
      </c>
      <c r="Y45" s="8">
        <v>4857454</v>
      </c>
      <c r="Z45" s="8">
        <v>4857454</v>
      </c>
      <c r="AA45" s="8">
        <v>4857454</v>
      </c>
      <c r="AB45" s="8">
        <v>4857454</v>
      </c>
      <c r="AC45" s="8">
        <v>4857454</v>
      </c>
      <c r="AD45" s="36">
        <v>4857454</v>
      </c>
      <c r="AE45" s="36">
        <v>4857454</v>
      </c>
      <c r="AF45" s="36">
        <v>4857454</v>
      </c>
      <c r="AG45" s="36">
        <v>4857454</v>
      </c>
      <c r="AH45" s="68">
        <v>4857454</v>
      </c>
      <c r="AI45" s="68">
        <v>4857454</v>
      </c>
      <c r="AJ45" s="99">
        <v>4857454</v>
      </c>
    </row>
    <row r="46" spans="1:36" ht="12.75" customHeight="1" x14ac:dyDescent="0.3">
      <c r="A46" s="7" t="s">
        <v>142</v>
      </c>
      <c r="B46" s="8">
        <v>6026569</v>
      </c>
      <c r="C46" s="8">
        <v>6006764</v>
      </c>
      <c r="D46" s="8">
        <v>6288717</v>
      </c>
      <c r="E46" s="8">
        <v>5877379</v>
      </c>
      <c r="F46" s="8">
        <v>7097545</v>
      </c>
      <c r="G46" s="8">
        <v>7148157</v>
      </c>
      <c r="H46" s="8">
        <v>7144904</v>
      </c>
      <c r="I46" s="8">
        <v>7472409</v>
      </c>
      <c r="J46" s="8">
        <v>9049252</v>
      </c>
      <c r="K46" s="8">
        <v>9065570</v>
      </c>
      <c r="L46" s="8">
        <v>9061138</v>
      </c>
      <c r="M46" s="8">
        <v>9045155</v>
      </c>
      <c r="N46" s="8">
        <v>9935857</v>
      </c>
      <c r="O46" s="8">
        <v>9943469</v>
      </c>
      <c r="P46" s="8">
        <v>9940172</v>
      </c>
      <c r="Q46" s="8">
        <v>9741774</v>
      </c>
      <c r="R46" s="8">
        <v>10321192</v>
      </c>
      <c r="S46" s="8">
        <v>10654090</v>
      </c>
      <c r="T46" s="8">
        <v>10412822</v>
      </c>
      <c r="U46" s="8">
        <v>10413092</v>
      </c>
      <c r="V46" s="8">
        <v>11286956</v>
      </c>
      <c r="W46" s="8">
        <v>11274604</v>
      </c>
      <c r="X46" s="8">
        <v>13827922</v>
      </c>
      <c r="Y46" s="8">
        <v>13830604</v>
      </c>
      <c r="Z46" s="8">
        <v>14642668</v>
      </c>
      <c r="AA46" s="8">
        <v>14636806</v>
      </c>
      <c r="AB46" s="8">
        <v>14652496</v>
      </c>
      <c r="AC46" s="8">
        <v>14661007</v>
      </c>
      <c r="AD46" s="36">
        <v>16833618</v>
      </c>
      <c r="AE46" s="36">
        <v>16810058</v>
      </c>
      <c r="AF46" s="36">
        <v>16421381</v>
      </c>
      <c r="AG46" s="36">
        <v>15930665</v>
      </c>
      <c r="AH46" s="68">
        <v>19997870</v>
      </c>
      <c r="AI46" s="68">
        <v>20064650</v>
      </c>
      <c r="AJ46" s="99">
        <v>20052460</v>
      </c>
    </row>
    <row r="47" spans="1:36" ht="12.75" customHeight="1" x14ac:dyDescent="0.3">
      <c r="A47" s="7" t="s">
        <v>11</v>
      </c>
      <c r="B47" s="8">
        <v>5052260</v>
      </c>
      <c r="C47" s="8">
        <v>5969300</v>
      </c>
      <c r="D47" s="8">
        <v>6231534</v>
      </c>
      <c r="E47" s="8">
        <v>5850588</v>
      </c>
      <c r="F47" s="8">
        <v>4231281</v>
      </c>
      <c r="G47" s="8">
        <v>4913717</v>
      </c>
      <c r="H47" s="8">
        <v>5520896</v>
      </c>
      <c r="I47" s="8">
        <v>6380657</v>
      </c>
      <c r="J47" s="8">
        <v>4134418</v>
      </c>
      <c r="K47" s="8">
        <v>4771639</v>
      </c>
      <c r="L47" s="8">
        <v>5226878</v>
      </c>
      <c r="M47" s="8">
        <v>6183182</v>
      </c>
      <c r="N47" s="8">
        <v>4422159</v>
      </c>
      <c r="O47" s="8">
        <v>4948950</v>
      </c>
      <c r="P47" s="8">
        <v>5288377</v>
      </c>
      <c r="Q47" s="8">
        <v>6565809</v>
      </c>
      <c r="R47" s="8">
        <v>5646051.5936430003</v>
      </c>
      <c r="S47" s="8">
        <v>6231525</v>
      </c>
      <c r="T47" s="8">
        <v>7354354</v>
      </c>
      <c r="U47" s="8">
        <v>7812361</v>
      </c>
      <c r="V47" s="8">
        <v>5744491</v>
      </c>
      <c r="W47" s="8">
        <v>5695101</v>
      </c>
      <c r="X47" s="8">
        <v>4359564</v>
      </c>
      <c r="Y47" s="8">
        <v>4187243</v>
      </c>
      <c r="Z47" s="8">
        <v>3740262</v>
      </c>
      <c r="AA47" s="8">
        <v>4895330</v>
      </c>
      <c r="AB47" s="8">
        <v>5838143</v>
      </c>
      <c r="AC47" s="8">
        <v>7360583</v>
      </c>
      <c r="AD47" s="36">
        <v>3998270</v>
      </c>
      <c r="AE47" s="36">
        <v>5771842</v>
      </c>
      <c r="AF47" s="36">
        <v>7942891</v>
      </c>
      <c r="AG47" s="36">
        <v>10061654</v>
      </c>
      <c r="AH47" s="68">
        <v>4354570</v>
      </c>
      <c r="AI47" s="68">
        <v>5707275</v>
      </c>
      <c r="AJ47" s="99">
        <v>7209719</v>
      </c>
    </row>
    <row r="48" spans="1:36" ht="12.75" customHeight="1" x14ac:dyDescent="0.3">
      <c r="A48" s="7" t="s">
        <v>116</v>
      </c>
      <c r="B48" s="8">
        <v>741578</v>
      </c>
      <c r="C48" s="8">
        <v>770900</v>
      </c>
      <c r="D48" s="8">
        <v>1452268</v>
      </c>
      <c r="E48" s="8">
        <v>2213114</v>
      </c>
      <c r="F48" s="8">
        <v>2017009</v>
      </c>
      <c r="G48" s="8">
        <v>1936936</v>
      </c>
      <c r="H48" s="8">
        <v>1890652</v>
      </c>
      <c r="I48" s="8">
        <v>2076149</v>
      </c>
      <c r="J48" s="8">
        <v>2344343</v>
      </c>
      <c r="K48" s="8">
        <v>2655405</v>
      </c>
      <c r="L48" s="8">
        <v>2490464</v>
      </c>
      <c r="M48" s="8">
        <v>2546259</v>
      </c>
      <c r="N48" s="8">
        <v>2255674</v>
      </c>
      <c r="O48" s="8">
        <v>2508599</v>
      </c>
      <c r="P48" s="8">
        <v>2584195</v>
      </c>
      <c r="Q48" s="8">
        <v>3202969</v>
      </c>
      <c r="R48" s="8">
        <v>3077768.4063570001</v>
      </c>
      <c r="S48" s="8">
        <v>3170233</v>
      </c>
      <c r="T48" s="8">
        <v>3884807</v>
      </c>
      <c r="U48" s="8">
        <v>3320098</v>
      </c>
      <c r="V48" s="8">
        <v>4820236</v>
      </c>
      <c r="W48" s="8">
        <v>4164811</v>
      </c>
      <c r="X48" s="8">
        <v>4471413</v>
      </c>
      <c r="Y48" s="8">
        <v>3189014</v>
      </c>
      <c r="Z48" s="8">
        <v>3897004</v>
      </c>
      <c r="AA48" s="8">
        <v>4134376</v>
      </c>
      <c r="AB48" s="8">
        <v>4432132</v>
      </c>
      <c r="AC48" s="8">
        <v>4874389</v>
      </c>
      <c r="AD48" s="36">
        <v>4030006</v>
      </c>
      <c r="AE48" s="36">
        <v>5361368</v>
      </c>
      <c r="AF48" s="36">
        <v>6820123</v>
      </c>
      <c r="AG48" s="36">
        <v>7758216</v>
      </c>
      <c r="AH48" s="68">
        <v>7226755</v>
      </c>
      <c r="AI48" s="68">
        <v>5432346</v>
      </c>
      <c r="AJ48" s="99">
        <v>4932871</v>
      </c>
    </row>
    <row r="49" spans="1:36" ht="12.75" customHeight="1" x14ac:dyDescent="0.3">
      <c r="A49" s="49" t="s">
        <v>117</v>
      </c>
      <c r="B49" s="46">
        <v>17158775</v>
      </c>
      <c r="C49" s="46">
        <v>18085332</v>
      </c>
      <c r="D49" s="46">
        <v>19310887</v>
      </c>
      <c r="E49" s="46">
        <v>19279449</v>
      </c>
      <c r="F49" s="46">
        <v>18684203</v>
      </c>
      <c r="G49" s="46">
        <v>19337178</v>
      </c>
      <c r="H49" s="46">
        <v>19894820</v>
      </c>
      <c r="I49" s="46">
        <v>21267583</v>
      </c>
      <c r="J49" s="46">
        <v>20866381</v>
      </c>
      <c r="K49" s="46">
        <v>21830982</v>
      </c>
      <c r="L49" s="46">
        <v>22116848</v>
      </c>
      <c r="M49" s="46">
        <v>23112964</v>
      </c>
      <c r="N49" s="46">
        <v>21952058</v>
      </c>
      <c r="O49" s="46">
        <v>22739386</v>
      </c>
      <c r="P49" s="46">
        <v>23151113</v>
      </c>
      <c r="Q49" s="46">
        <v>24848920</v>
      </c>
      <c r="R49" s="46">
        <v>24383380</v>
      </c>
      <c r="S49" s="46">
        <v>25394216</v>
      </c>
      <c r="T49" s="46">
        <v>26990351</v>
      </c>
      <c r="U49" s="46">
        <v>26883919</v>
      </c>
      <c r="V49" s="46">
        <v>27190051</v>
      </c>
      <c r="W49" s="46">
        <v>26472884</v>
      </c>
      <c r="X49" s="46">
        <v>27997267</v>
      </c>
      <c r="Y49" s="46">
        <v>26545229</v>
      </c>
      <c r="Z49" s="46">
        <v>27618302</v>
      </c>
      <c r="AA49" s="46">
        <v>29004880</v>
      </c>
      <c r="AB49" s="46">
        <v>30261139</v>
      </c>
      <c r="AC49" s="46">
        <v>32234347</v>
      </c>
      <c r="AD49" s="47">
        <v>30200262</v>
      </c>
      <c r="AE49" s="47">
        <v>33281636</v>
      </c>
      <c r="AF49" s="47">
        <v>36522763</v>
      </c>
      <c r="AG49" s="61">
        <v>39088903</v>
      </c>
      <c r="AH49" s="72">
        <v>36917563</v>
      </c>
      <c r="AI49" s="72">
        <v>36542639</v>
      </c>
      <c r="AJ49" s="97">
        <v>37533418</v>
      </c>
    </row>
    <row r="50" spans="1:36" ht="12.75" customHeight="1" x14ac:dyDescent="0.3">
      <c r="A50" s="5" t="s">
        <v>40</v>
      </c>
      <c r="B50" s="8">
        <v>475154</v>
      </c>
      <c r="C50" s="8">
        <v>515767</v>
      </c>
      <c r="D50" s="8">
        <v>540458</v>
      </c>
      <c r="E50" s="8">
        <v>1128470</v>
      </c>
      <c r="F50" s="8">
        <v>1100018</v>
      </c>
      <c r="G50" s="8">
        <v>1108505</v>
      </c>
      <c r="H50" s="8">
        <v>1134566</v>
      </c>
      <c r="I50" s="8">
        <v>1209397</v>
      </c>
      <c r="J50" s="8">
        <v>1183988</v>
      </c>
      <c r="K50" s="8">
        <v>1252130</v>
      </c>
      <c r="L50" s="8">
        <v>1244883</v>
      </c>
      <c r="M50" s="8">
        <v>1316586</v>
      </c>
      <c r="N50" s="8">
        <v>1237585</v>
      </c>
      <c r="O50" s="8">
        <v>1285815</v>
      </c>
      <c r="P50" s="8">
        <v>1715901</v>
      </c>
      <c r="Q50" s="8">
        <v>1806305</v>
      </c>
      <c r="R50" s="8">
        <v>1803389</v>
      </c>
      <c r="S50" s="8">
        <v>1827959</v>
      </c>
      <c r="T50" s="8">
        <v>1952162</v>
      </c>
      <c r="U50" s="8">
        <v>1921700</v>
      </c>
      <c r="V50" s="8">
        <v>2093386</v>
      </c>
      <c r="W50" s="8">
        <v>2035660</v>
      </c>
      <c r="X50" s="8">
        <v>1442574</v>
      </c>
      <c r="Y50" s="8">
        <v>1569984</v>
      </c>
      <c r="Z50" s="8">
        <v>1587798</v>
      </c>
      <c r="AA50" s="8">
        <v>1590132</v>
      </c>
      <c r="AB50" s="8">
        <v>1608211</v>
      </c>
      <c r="AC50" s="8">
        <v>1691111</v>
      </c>
      <c r="AD50" s="36">
        <v>1746342</v>
      </c>
      <c r="AE50" s="36">
        <v>1817384</v>
      </c>
      <c r="AF50" s="36">
        <v>876020</v>
      </c>
      <c r="AG50" s="36">
        <v>908648</v>
      </c>
      <c r="AH50" s="68">
        <v>936297</v>
      </c>
      <c r="AI50" s="68">
        <v>955492</v>
      </c>
      <c r="AJ50" s="94">
        <v>961252</v>
      </c>
    </row>
    <row r="51" spans="1:36" ht="12.75" customHeight="1" x14ac:dyDescent="0.3">
      <c r="A51" s="45" t="s">
        <v>118</v>
      </c>
      <c r="B51" s="46">
        <v>156503158</v>
      </c>
      <c r="C51" s="46">
        <v>158263328</v>
      </c>
      <c r="D51" s="46">
        <v>174875373</v>
      </c>
      <c r="E51" s="46">
        <v>192972867</v>
      </c>
      <c r="F51" s="46">
        <v>191405880</v>
      </c>
      <c r="G51" s="46">
        <v>188399317</v>
      </c>
      <c r="H51" s="46">
        <v>191146240</v>
      </c>
      <c r="I51" s="46">
        <v>196261044</v>
      </c>
      <c r="J51" s="46">
        <v>196741998</v>
      </c>
      <c r="K51" s="46">
        <v>203704367</v>
      </c>
      <c r="L51" s="46">
        <v>204092876</v>
      </c>
      <c r="M51" s="46">
        <v>203908211</v>
      </c>
      <c r="N51" s="46">
        <v>200945570</v>
      </c>
      <c r="O51" s="46">
        <v>204553346</v>
      </c>
      <c r="P51" s="46">
        <v>206655328</v>
      </c>
      <c r="Q51" s="46">
        <v>220076482</v>
      </c>
      <c r="R51" s="46">
        <v>222607182</v>
      </c>
      <c r="S51" s="46">
        <v>229843251</v>
      </c>
      <c r="T51" s="46">
        <v>236855226</v>
      </c>
      <c r="U51" s="46">
        <v>236088113</v>
      </c>
      <c r="V51" s="46">
        <v>275762020</v>
      </c>
      <c r="W51" s="46">
        <v>267514280</v>
      </c>
      <c r="X51" s="46">
        <v>265614205</v>
      </c>
      <c r="Y51" s="46">
        <v>255568505</v>
      </c>
      <c r="Z51" s="46">
        <v>257325163</v>
      </c>
      <c r="AA51" s="46">
        <v>265484002</v>
      </c>
      <c r="AB51" s="46">
        <v>269751221</v>
      </c>
      <c r="AC51" s="46">
        <v>289855048</v>
      </c>
      <c r="AD51" s="47">
        <v>291464817</v>
      </c>
      <c r="AE51" s="47">
        <v>313431803</v>
      </c>
      <c r="AF51" s="47">
        <v>335654576</v>
      </c>
      <c r="AG51" s="60">
        <v>352814733</v>
      </c>
      <c r="AH51" s="72">
        <v>349322944</v>
      </c>
      <c r="AI51" s="72">
        <v>338596669</v>
      </c>
      <c r="AJ51" s="98">
        <v>338183915</v>
      </c>
    </row>
    <row r="52" spans="1:36" ht="12.75" customHeight="1" x14ac:dyDescent="0.3">
      <c r="A52" s="1"/>
      <c r="AC52" s="84"/>
      <c r="AJ52" s="9"/>
    </row>
    <row r="53" spans="1:36" ht="12.75" customHeight="1" x14ac:dyDescent="0.3">
      <c r="A53" s="1"/>
    </row>
    <row r="54" spans="1:36" ht="12.75" customHeight="1" x14ac:dyDescent="0.3">
      <c r="A54" s="1"/>
    </row>
    <row r="55" spans="1:36" ht="12.75" customHeight="1" x14ac:dyDescent="0.3">
      <c r="A55" s="1"/>
    </row>
    <row r="56" spans="1:36" ht="12.75" customHeight="1" x14ac:dyDescent="0.3">
      <c r="A56" s="1"/>
    </row>
    <row r="57" spans="1:36" ht="12.75" customHeight="1" x14ac:dyDescent="0.3">
      <c r="A57" s="1"/>
    </row>
    <row r="58" spans="1:36" ht="12.75" customHeight="1" x14ac:dyDescent="0.3">
      <c r="A58" s="1"/>
    </row>
    <row r="59" spans="1:36" ht="12.75" customHeight="1" x14ac:dyDescent="0.3">
      <c r="A59" s="1"/>
    </row>
    <row r="60" spans="1:36" ht="12.75" customHeight="1" x14ac:dyDescent="0.3">
      <c r="A60" s="1"/>
    </row>
    <row r="61" spans="1:36" ht="12.75" customHeight="1" x14ac:dyDescent="0.3">
      <c r="A61" s="1"/>
    </row>
    <row r="62" spans="1:36" ht="12.75" customHeight="1" x14ac:dyDescent="0.3">
      <c r="A62" s="1"/>
    </row>
    <row r="63" spans="1:36" ht="12.75" customHeight="1" x14ac:dyDescent="0.3">
      <c r="A63" s="1"/>
    </row>
    <row r="64" spans="1:36" ht="12.75" customHeight="1" x14ac:dyDescent="0.3">
      <c r="A64" s="1"/>
    </row>
    <row r="65" spans="1:1" ht="12.75" customHeight="1" x14ac:dyDescent="0.3">
      <c r="A65" s="1"/>
    </row>
    <row r="66" spans="1:1" ht="12.75" customHeight="1" x14ac:dyDescent="0.3">
      <c r="A66" s="1"/>
    </row>
    <row r="67" spans="1:1" ht="12.75" customHeight="1" x14ac:dyDescent="0.3">
      <c r="A67" s="1"/>
    </row>
    <row r="68" spans="1:1" ht="12.75" customHeight="1" x14ac:dyDescent="0.3">
      <c r="A68" s="1"/>
    </row>
    <row r="69" spans="1:1" ht="12.75" customHeight="1" x14ac:dyDescent="0.3">
      <c r="A69" s="1"/>
    </row>
    <row r="70" spans="1:1" ht="12.75" customHeight="1" x14ac:dyDescent="0.3">
      <c r="A70" s="1"/>
    </row>
    <row r="71" spans="1:1" ht="12.75" customHeight="1" x14ac:dyDescent="0.3">
      <c r="A71" s="1"/>
    </row>
    <row r="72" spans="1:1" ht="12.75" customHeight="1" x14ac:dyDescent="0.3">
      <c r="A72" s="1"/>
    </row>
    <row r="73" spans="1:1" ht="12.75" customHeight="1" x14ac:dyDescent="0.3">
      <c r="A73" s="1"/>
    </row>
    <row r="74" spans="1:1" ht="12.75" customHeight="1" x14ac:dyDescent="0.3">
      <c r="A74" s="1"/>
    </row>
    <row r="75" spans="1:1" ht="12.75" customHeight="1" x14ac:dyDescent="0.3">
      <c r="A75" s="1"/>
    </row>
    <row r="76" spans="1:1" ht="12.75" customHeight="1" x14ac:dyDescent="0.3">
      <c r="A76" s="1"/>
    </row>
    <row r="77" spans="1:1" ht="12.75" customHeight="1" x14ac:dyDescent="0.3">
      <c r="A77" s="1"/>
    </row>
    <row r="78" spans="1:1" ht="12.75" customHeight="1" x14ac:dyDescent="0.3">
      <c r="A78" s="1"/>
    </row>
    <row r="79" spans="1:1" ht="12.75" customHeight="1" x14ac:dyDescent="0.3">
      <c r="A79" s="1"/>
    </row>
    <row r="80" spans="1:1" ht="12.75" customHeight="1" x14ac:dyDescent="0.3">
      <c r="A80" s="1"/>
    </row>
    <row r="81" spans="1:1" ht="12.75" customHeight="1" x14ac:dyDescent="0.3">
      <c r="A81" s="1"/>
    </row>
    <row r="82" spans="1:1" ht="12.75" customHeight="1" x14ac:dyDescent="0.3">
      <c r="A82" s="1"/>
    </row>
    <row r="83" spans="1:1" ht="12.75" customHeight="1" x14ac:dyDescent="0.3">
      <c r="A83" s="1"/>
    </row>
    <row r="84" spans="1:1" ht="12.75" customHeight="1" x14ac:dyDescent="0.3">
      <c r="A84" s="1"/>
    </row>
    <row r="85" spans="1:1" ht="12.75" customHeight="1" x14ac:dyDescent="0.3">
      <c r="A85" s="1"/>
    </row>
    <row r="86" spans="1:1" ht="12.75" customHeight="1" x14ac:dyDescent="0.3">
      <c r="A86" s="1"/>
    </row>
    <row r="87" spans="1:1" ht="12.75" customHeight="1" x14ac:dyDescent="0.3">
      <c r="A87" s="1"/>
    </row>
    <row r="88" spans="1:1" ht="12.75" customHeight="1" x14ac:dyDescent="0.3">
      <c r="A88" s="1"/>
    </row>
    <row r="89" spans="1:1" ht="12.75" customHeight="1" x14ac:dyDescent="0.3">
      <c r="A89" s="1"/>
    </row>
    <row r="90" spans="1:1" ht="12.75" customHeight="1" x14ac:dyDescent="0.3">
      <c r="A90" s="1"/>
    </row>
    <row r="91" spans="1:1" ht="12.75" customHeight="1" x14ac:dyDescent="0.3">
      <c r="A91" s="1"/>
    </row>
    <row r="92" spans="1:1" ht="12.75" customHeight="1" x14ac:dyDescent="0.3">
      <c r="A92" s="1"/>
    </row>
    <row r="93" spans="1:1" ht="12.75" customHeight="1" x14ac:dyDescent="0.3">
      <c r="A93" s="1"/>
    </row>
    <row r="94" spans="1:1" ht="12.75" customHeight="1" x14ac:dyDescent="0.3">
      <c r="A94" s="1"/>
    </row>
    <row r="95" spans="1:1" ht="12.75" customHeight="1" x14ac:dyDescent="0.3">
      <c r="A95" s="1"/>
    </row>
    <row r="96" spans="1:1" ht="12.75" customHeight="1" x14ac:dyDescent="0.3">
      <c r="A96" s="1"/>
    </row>
    <row r="97" spans="1:1" ht="12.75" customHeight="1" x14ac:dyDescent="0.3">
      <c r="A97" s="1"/>
    </row>
    <row r="98" spans="1:1" ht="12.75" customHeight="1" x14ac:dyDescent="0.3">
      <c r="A98" s="1"/>
    </row>
    <row r="99" spans="1:1" ht="12.75" customHeight="1" x14ac:dyDescent="0.3">
      <c r="A99" s="1"/>
    </row>
    <row r="100" spans="1:1" ht="12.75" customHeight="1" x14ac:dyDescent="0.3">
      <c r="A100" s="1"/>
    </row>
    <row r="101" spans="1:1" ht="12.75" customHeight="1" x14ac:dyDescent="0.3">
      <c r="A101" s="1"/>
    </row>
    <row r="102" spans="1:1" ht="12.75" customHeight="1" x14ac:dyDescent="0.3">
      <c r="A102" s="1"/>
    </row>
    <row r="103" spans="1:1" ht="12.75" customHeight="1" x14ac:dyDescent="0.3">
      <c r="A103" s="1"/>
    </row>
    <row r="104" spans="1:1" ht="12.75" customHeight="1" x14ac:dyDescent="0.3">
      <c r="A104" s="1"/>
    </row>
    <row r="105" spans="1:1" ht="12.75" customHeight="1" x14ac:dyDescent="0.3">
      <c r="A105" s="1"/>
    </row>
    <row r="106" spans="1:1" ht="12.75" customHeight="1" x14ac:dyDescent="0.3">
      <c r="A106" s="1"/>
    </row>
    <row r="107" spans="1:1" ht="12.75" customHeight="1" x14ac:dyDescent="0.3">
      <c r="A107" s="1"/>
    </row>
    <row r="108" spans="1:1" ht="12.75" customHeight="1" x14ac:dyDescent="0.3">
      <c r="A108" s="1"/>
    </row>
    <row r="109" spans="1:1" ht="12.75" customHeight="1" x14ac:dyDescent="0.3">
      <c r="A109" s="1"/>
    </row>
    <row r="110" spans="1:1" ht="12.75" customHeight="1" x14ac:dyDescent="0.3">
      <c r="A110" s="1"/>
    </row>
    <row r="111" spans="1:1" ht="12.75" customHeight="1" x14ac:dyDescent="0.3">
      <c r="A111" s="1"/>
    </row>
    <row r="112" spans="1:1" ht="12.75" customHeight="1" x14ac:dyDescent="0.3">
      <c r="A112" s="1"/>
    </row>
    <row r="113" spans="1:1" ht="12.75" customHeight="1" x14ac:dyDescent="0.3">
      <c r="A113" s="1"/>
    </row>
    <row r="114" spans="1:1" ht="12.75" customHeight="1" x14ac:dyDescent="0.3">
      <c r="A114" s="1"/>
    </row>
    <row r="115" spans="1:1" ht="12.75" customHeight="1" x14ac:dyDescent="0.3">
      <c r="A115" s="1"/>
    </row>
    <row r="116" spans="1:1" ht="12.75" customHeight="1" x14ac:dyDescent="0.3">
      <c r="A116" s="1"/>
    </row>
    <row r="117" spans="1:1" ht="12.75" customHeight="1" x14ac:dyDescent="0.3">
      <c r="A117" s="1"/>
    </row>
    <row r="118" spans="1:1" ht="12.75" customHeight="1" x14ac:dyDescent="0.3">
      <c r="A118" s="1"/>
    </row>
    <row r="119" spans="1:1" ht="12.75" customHeight="1" x14ac:dyDescent="0.3">
      <c r="A119" s="1"/>
    </row>
    <row r="120" spans="1:1" ht="12.75" customHeight="1" x14ac:dyDescent="0.3">
      <c r="A120" s="1"/>
    </row>
    <row r="121" spans="1:1" ht="12.75" customHeight="1" x14ac:dyDescent="0.3">
      <c r="A121" s="1"/>
    </row>
    <row r="122" spans="1:1" ht="12.75" customHeight="1" x14ac:dyDescent="0.3">
      <c r="A122" s="1"/>
    </row>
    <row r="123" spans="1:1" ht="12.75" customHeight="1" x14ac:dyDescent="0.3">
      <c r="A123" s="1"/>
    </row>
    <row r="124" spans="1:1" ht="12.75" customHeight="1" x14ac:dyDescent="0.3">
      <c r="A124" s="1"/>
    </row>
    <row r="125" spans="1:1" ht="12.75" customHeight="1" x14ac:dyDescent="0.3">
      <c r="A125" s="1"/>
    </row>
    <row r="126" spans="1:1" ht="12.75" customHeight="1" x14ac:dyDescent="0.3">
      <c r="A126" s="1"/>
    </row>
    <row r="127" spans="1:1" ht="12.75" customHeight="1" x14ac:dyDescent="0.3">
      <c r="A127" s="1"/>
    </row>
    <row r="128" spans="1:1" ht="12.75" customHeight="1" x14ac:dyDescent="0.3">
      <c r="A128" s="1"/>
    </row>
    <row r="129" spans="1:1" ht="12.75" customHeight="1" x14ac:dyDescent="0.3">
      <c r="A129" s="1"/>
    </row>
    <row r="130" spans="1:1" ht="12.75" customHeight="1" x14ac:dyDescent="0.3">
      <c r="A130" s="1"/>
    </row>
    <row r="131" spans="1:1" ht="12.75" customHeight="1" x14ac:dyDescent="0.3">
      <c r="A131" s="1"/>
    </row>
    <row r="132" spans="1:1" ht="12.75" customHeight="1" x14ac:dyDescent="0.3">
      <c r="A132" s="1"/>
    </row>
    <row r="133" spans="1:1" ht="12.75" customHeight="1" x14ac:dyDescent="0.3">
      <c r="A133" s="1"/>
    </row>
    <row r="134" spans="1:1" ht="12.75" customHeight="1" x14ac:dyDescent="0.3">
      <c r="A134" s="1"/>
    </row>
    <row r="135" spans="1:1" ht="12.75" customHeight="1" x14ac:dyDescent="0.3">
      <c r="A135" s="1"/>
    </row>
    <row r="136" spans="1:1" ht="12.75" customHeight="1" x14ac:dyDescent="0.3">
      <c r="A136" s="1"/>
    </row>
    <row r="137" spans="1:1" ht="12.75" customHeight="1" x14ac:dyDescent="0.3">
      <c r="A137" s="1"/>
    </row>
    <row r="138" spans="1:1" ht="12.75" customHeight="1" x14ac:dyDescent="0.3">
      <c r="A138" s="1"/>
    </row>
    <row r="139" spans="1:1" ht="12.75" customHeight="1" x14ac:dyDescent="0.3">
      <c r="A139" s="1"/>
    </row>
    <row r="140" spans="1:1" ht="12.75" customHeight="1" x14ac:dyDescent="0.3">
      <c r="A140" s="1"/>
    </row>
    <row r="141" spans="1:1" ht="12.75" customHeight="1" x14ac:dyDescent="0.3">
      <c r="A141" s="1"/>
    </row>
    <row r="142" spans="1:1" ht="12.75" customHeight="1" x14ac:dyDescent="0.3">
      <c r="A142" s="1"/>
    </row>
    <row r="143" spans="1:1" ht="12.75" customHeight="1" x14ac:dyDescent="0.3">
      <c r="A143" s="1"/>
    </row>
    <row r="144" spans="1:1" ht="12.75" customHeight="1" x14ac:dyDescent="0.3">
      <c r="A144" s="1"/>
    </row>
    <row r="145" spans="1:1" ht="12.75" customHeight="1" x14ac:dyDescent="0.3">
      <c r="A145" s="1"/>
    </row>
    <row r="146" spans="1:1" ht="12.75" customHeight="1" x14ac:dyDescent="0.3">
      <c r="A146" s="1"/>
    </row>
    <row r="147" spans="1:1" ht="12.75" customHeight="1" x14ac:dyDescent="0.3">
      <c r="A147" s="1"/>
    </row>
    <row r="148" spans="1:1" ht="12.75" customHeight="1" x14ac:dyDescent="0.3">
      <c r="A148" s="1"/>
    </row>
    <row r="149" spans="1:1" ht="12.75" customHeight="1" x14ac:dyDescent="0.3">
      <c r="A149" s="1"/>
    </row>
    <row r="150" spans="1:1" ht="12.75" customHeight="1" x14ac:dyDescent="0.3">
      <c r="A150" s="1"/>
    </row>
    <row r="151" spans="1:1" ht="12.75" customHeight="1" x14ac:dyDescent="0.3">
      <c r="A151" s="1"/>
    </row>
    <row r="152" spans="1:1" ht="12.75" customHeight="1" x14ac:dyDescent="0.3">
      <c r="A152" s="1"/>
    </row>
    <row r="153" spans="1:1" ht="12.75" customHeight="1" x14ac:dyDescent="0.3">
      <c r="A153" s="1"/>
    </row>
    <row r="154" spans="1:1" ht="12.75" customHeight="1" x14ac:dyDescent="0.3">
      <c r="A154" s="1"/>
    </row>
    <row r="155" spans="1:1" ht="12.75" customHeight="1" x14ac:dyDescent="0.3">
      <c r="A155" s="1"/>
    </row>
    <row r="156" spans="1:1" ht="12.75" customHeight="1" x14ac:dyDescent="0.3">
      <c r="A156" s="1"/>
    </row>
    <row r="157" spans="1:1" ht="12.75" customHeight="1" x14ac:dyDescent="0.3">
      <c r="A157" s="1"/>
    </row>
    <row r="158" spans="1:1" ht="12.75" customHeight="1" x14ac:dyDescent="0.3">
      <c r="A158" s="1"/>
    </row>
    <row r="159" spans="1:1" ht="12.75" customHeight="1" x14ac:dyDescent="0.3">
      <c r="A159" s="1"/>
    </row>
    <row r="160" spans="1:1" ht="12.75" customHeight="1" x14ac:dyDescent="0.3">
      <c r="A160" s="1"/>
    </row>
    <row r="161" spans="1:1" ht="12.75" customHeight="1" x14ac:dyDescent="0.3">
      <c r="A161" s="1"/>
    </row>
    <row r="162" spans="1:1" ht="12.75" customHeight="1" x14ac:dyDescent="0.3">
      <c r="A162" s="1"/>
    </row>
    <row r="163" spans="1:1" ht="12.75" customHeight="1" x14ac:dyDescent="0.3">
      <c r="A163" s="1"/>
    </row>
    <row r="164" spans="1:1" ht="12.75" customHeight="1" x14ac:dyDescent="0.3">
      <c r="A164" s="1"/>
    </row>
    <row r="165" spans="1:1" ht="12.75" customHeight="1" x14ac:dyDescent="0.3">
      <c r="A165" s="1"/>
    </row>
    <row r="166" spans="1:1" ht="12.75" customHeight="1" x14ac:dyDescent="0.3">
      <c r="A166" s="1"/>
    </row>
    <row r="167" spans="1:1" ht="12.75" customHeight="1" x14ac:dyDescent="0.3">
      <c r="A167" s="1"/>
    </row>
    <row r="168" spans="1:1" ht="12.75" customHeight="1" x14ac:dyDescent="0.3">
      <c r="A168" s="1"/>
    </row>
    <row r="169" spans="1:1" ht="12.75" customHeight="1" x14ac:dyDescent="0.3">
      <c r="A169" s="1"/>
    </row>
    <row r="170" spans="1:1" ht="12.75" customHeight="1" x14ac:dyDescent="0.3">
      <c r="A170" s="1"/>
    </row>
    <row r="171" spans="1:1" ht="12.75" customHeight="1" x14ac:dyDescent="0.3">
      <c r="A171" s="1"/>
    </row>
    <row r="172" spans="1:1" ht="12.75" customHeight="1" x14ac:dyDescent="0.3">
      <c r="A172" s="1"/>
    </row>
    <row r="173" spans="1:1" ht="12.75" customHeight="1" x14ac:dyDescent="0.3">
      <c r="A173" s="1"/>
    </row>
    <row r="174" spans="1:1" ht="12.75" customHeight="1" x14ac:dyDescent="0.3">
      <c r="A174" s="1"/>
    </row>
    <row r="175" spans="1:1" ht="12.75" customHeight="1" x14ac:dyDescent="0.3">
      <c r="A175" s="1"/>
    </row>
    <row r="176" spans="1:1" ht="12.75" customHeight="1" x14ac:dyDescent="0.3">
      <c r="A176" s="1"/>
    </row>
    <row r="177" spans="1:1" ht="12.75" customHeight="1" x14ac:dyDescent="0.3">
      <c r="A177" s="1"/>
    </row>
    <row r="178" spans="1:1" ht="12.75" customHeight="1" x14ac:dyDescent="0.3">
      <c r="A178" s="1"/>
    </row>
    <row r="179" spans="1:1" ht="12.75" customHeight="1" x14ac:dyDescent="0.3">
      <c r="A179" s="1"/>
    </row>
    <row r="180" spans="1:1" ht="12.75" customHeight="1" x14ac:dyDescent="0.3">
      <c r="A180" s="1"/>
    </row>
    <row r="181" spans="1:1" ht="12.75" customHeight="1" x14ac:dyDescent="0.3">
      <c r="A181" s="1"/>
    </row>
    <row r="182" spans="1:1" ht="12.75" customHeight="1" x14ac:dyDescent="0.3">
      <c r="A182" s="1"/>
    </row>
    <row r="183" spans="1:1" ht="12.75" customHeight="1" x14ac:dyDescent="0.3">
      <c r="A183" s="1"/>
    </row>
    <row r="184" spans="1:1" ht="12.75" customHeight="1" x14ac:dyDescent="0.3">
      <c r="A184" s="1"/>
    </row>
    <row r="185" spans="1:1" ht="12.75" customHeight="1" x14ac:dyDescent="0.3">
      <c r="A185" s="1"/>
    </row>
    <row r="186" spans="1:1" ht="12.75" customHeight="1" x14ac:dyDescent="0.3">
      <c r="A186" s="1"/>
    </row>
    <row r="187" spans="1:1" ht="12.75" customHeight="1" x14ac:dyDescent="0.3">
      <c r="A187" s="1"/>
    </row>
    <row r="188" spans="1:1" ht="12.75" customHeight="1" x14ac:dyDescent="0.3">
      <c r="A188" s="1"/>
    </row>
    <row r="189" spans="1:1" ht="12.75" customHeight="1" x14ac:dyDescent="0.3">
      <c r="A189" s="1"/>
    </row>
    <row r="190" spans="1:1" ht="12.75" customHeight="1" x14ac:dyDescent="0.3">
      <c r="A190" s="1"/>
    </row>
    <row r="191" spans="1:1" ht="12.75" customHeight="1" x14ac:dyDescent="0.3">
      <c r="A191" s="1"/>
    </row>
    <row r="192" spans="1:1" ht="12.75" customHeight="1" x14ac:dyDescent="0.3">
      <c r="A192" s="1"/>
    </row>
    <row r="193" spans="1:1" ht="12.75" customHeight="1" x14ac:dyDescent="0.3">
      <c r="A193" s="1"/>
    </row>
    <row r="194" spans="1:1" ht="12.75" customHeight="1" x14ac:dyDescent="0.3">
      <c r="A194" s="1"/>
    </row>
    <row r="195" spans="1:1" ht="12.75" customHeight="1" x14ac:dyDescent="0.3">
      <c r="A195" s="1"/>
    </row>
    <row r="196" spans="1:1" ht="12.75" customHeight="1" x14ac:dyDescent="0.3">
      <c r="A196" s="1"/>
    </row>
    <row r="197" spans="1:1" ht="12.75" customHeight="1" x14ac:dyDescent="0.3">
      <c r="A197" s="1"/>
    </row>
    <row r="198" spans="1:1" ht="12.75" customHeight="1" x14ac:dyDescent="0.3">
      <c r="A198" s="1"/>
    </row>
    <row r="199" spans="1:1" ht="12.75" customHeight="1" x14ac:dyDescent="0.3">
      <c r="A199" s="1"/>
    </row>
    <row r="200" spans="1:1" ht="12.75" customHeight="1" x14ac:dyDescent="0.3">
      <c r="A200" s="1"/>
    </row>
    <row r="201" spans="1:1" ht="12.75" customHeight="1" x14ac:dyDescent="0.3">
      <c r="A201" s="1"/>
    </row>
    <row r="202" spans="1:1" ht="12.75" customHeight="1" x14ac:dyDescent="0.3">
      <c r="A202" s="1"/>
    </row>
    <row r="203" spans="1:1" ht="12.75" customHeight="1" x14ac:dyDescent="0.3">
      <c r="A203" s="1"/>
    </row>
    <row r="204" spans="1:1" ht="12.75" customHeight="1" x14ac:dyDescent="0.3">
      <c r="A204" s="1"/>
    </row>
    <row r="205" spans="1:1" ht="12.75" customHeight="1" x14ac:dyDescent="0.3">
      <c r="A205" s="1"/>
    </row>
    <row r="206" spans="1:1" ht="12.75" customHeight="1" x14ac:dyDescent="0.3">
      <c r="A206" s="1"/>
    </row>
    <row r="207" spans="1:1" ht="12.75" customHeight="1" x14ac:dyDescent="0.3">
      <c r="A207" s="1"/>
    </row>
    <row r="208" spans="1:1" ht="12.75" customHeight="1" x14ac:dyDescent="0.3">
      <c r="A208" s="1"/>
    </row>
    <row r="209" spans="1:1" ht="12.75" customHeight="1" x14ac:dyDescent="0.3">
      <c r="A209" s="1"/>
    </row>
    <row r="210" spans="1:1" ht="12.75" customHeight="1" x14ac:dyDescent="0.3">
      <c r="A210" s="1"/>
    </row>
    <row r="211" spans="1:1" ht="12.75" customHeight="1" x14ac:dyDescent="0.3">
      <c r="A211" s="1"/>
    </row>
    <row r="212" spans="1:1" ht="12.75" customHeight="1" x14ac:dyDescent="0.3">
      <c r="A212" s="1"/>
    </row>
    <row r="213" spans="1:1" ht="12.75" customHeight="1" x14ac:dyDescent="0.3">
      <c r="A213" s="1"/>
    </row>
    <row r="214" spans="1:1" ht="12.75" customHeight="1" x14ac:dyDescent="0.3">
      <c r="A214" s="1"/>
    </row>
    <row r="215" spans="1:1" ht="12.75" customHeight="1" x14ac:dyDescent="0.3">
      <c r="A215" s="1"/>
    </row>
    <row r="216" spans="1:1" ht="12.75" customHeight="1" x14ac:dyDescent="0.3">
      <c r="A216" s="1"/>
    </row>
    <row r="217" spans="1:1" ht="12.75" customHeight="1" x14ac:dyDescent="0.3">
      <c r="A217" s="1"/>
    </row>
    <row r="218" spans="1:1" ht="12.75" customHeight="1" x14ac:dyDescent="0.3">
      <c r="A218" s="1"/>
    </row>
    <row r="219" spans="1:1" ht="12.75" customHeight="1" x14ac:dyDescent="0.3">
      <c r="A219" s="1"/>
    </row>
    <row r="220" spans="1:1" ht="12.75" customHeight="1" x14ac:dyDescent="0.3">
      <c r="A220" s="1"/>
    </row>
    <row r="221" spans="1:1" ht="12.75" customHeight="1" x14ac:dyDescent="0.3">
      <c r="A221" s="1"/>
    </row>
    <row r="222" spans="1:1" ht="12.75" customHeight="1" x14ac:dyDescent="0.3">
      <c r="A222" s="1"/>
    </row>
    <row r="223" spans="1:1" ht="12.75" customHeight="1" x14ac:dyDescent="0.3">
      <c r="A223" s="1"/>
    </row>
    <row r="224" spans="1:1" ht="12.75" customHeight="1" x14ac:dyDescent="0.3">
      <c r="A224" s="1"/>
    </row>
    <row r="225" spans="1:1" ht="12.75" customHeight="1" x14ac:dyDescent="0.3">
      <c r="A225" s="1"/>
    </row>
    <row r="226" spans="1:1" ht="12.75" customHeight="1" x14ac:dyDescent="0.3">
      <c r="A226" s="1"/>
    </row>
    <row r="227" spans="1:1" ht="12.75" customHeight="1" x14ac:dyDescent="0.3">
      <c r="A227" s="1"/>
    </row>
    <row r="228" spans="1:1" ht="12.75" customHeight="1" x14ac:dyDescent="0.3">
      <c r="A228" s="1"/>
    </row>
    <row r="229" spans="1:1" ht="12.75" customHeight="1" x14ac:dyDescent="0.3">
      <c r="A229" s="1"/>
    </row>
    <row r="230" spans="1:1" ht="12.75" customHeight="1" x14ac:dyDescent="0.3">
      <c r="A230" s="1"/>
    </row>
    <row r="231" spans="1:1" ht="12.75" customHeight="1" x14ac:dyDescent="0.3">
      <c r="A231" s="1"/>
    </row>
    <row r="232" spans="1:1" ht="12.75" customHeight="1" x14ac:dyDescent="0.3">
      <c r="A232" s="1"/>
    </row>
    <row r="233" spans="1:1" ht="12.75" customHeight="1" x14ac:dyDescent="0.3">
      <c r="A233" s="1"/>
    </row>
    <row r="234" spans="1:1" ht="12.75" customHeight="1" x14ac:dyDescent="0.3">
      <c r="A234" s="1"/>
    </row>
    <row r="235" spans="1:1" ht="12.75" customHeight="1" x14ac:dyDescent="0.3">
      <c r="A235" s="1"/>
    </row>
    <row r="236" spans="1:1" ht="12.75" customHeight="1" x14ac:dyDescent="0.3">
      <c r="A236" s="1"/>
    </row>
    <row r="237" spans="1:1" ht="12.75" customHeight="1" x14ac:dyDescent="0.3">
      <c r="A237" s="1"/>
    </row>
    <row r="238" spans="1:1" ht="12.75" customHeight="1" x14ac:dyDescent="0.3">
      <c r="A238" s="1"/>
    </row>
    <row r="239" spans="1:1" ht="12.75" customHeight="1" x14ac:dyDescent="0.3">
      <c r="A239" s="1"/>
    </row>
    <row r="240" spans="1:1" ht="12.75" customHeight="1" x14ac:dyDescent="0.3">
      <c r="A240" s="1"/>
    </row>
    <row r="241" spans="1:1" ht="12.75" customHeight="1" x14ac:dyDescent="0.3">
      <c r="A241" s="1"/>
    </row>
    <row r="242" spans="1:1" ht="12.75" customHeight="1" x14ac:dyDescent="0.3">
      <c r="A242" s="1"/>
    </row>
    <row r="243" spans="1:1" ht="12.75" customHeight="1" x14ac:dyDescent="0.3">
      <c r="A243" s="1"/>
    </row>
    <row r="244" spans="1:1" ht="12.75" customHeight="1" x14ac:dyDescent="0.3">
      <c r="A244" s="1"/>
    </row>
    <row r="245" spans="1:1" ht="12.75" customHeight="1" x14ac:dyDescent="0.3">
      <c r="A245" s="1"/>
    </row>
    <row r="246" spans="1:1" ht="12.75" customHeight="1" x14ac:dyDescent="0.3">
      <c r="A246" s="1"/>
    </row>
    <row r="247" spans="1:1" ht="12.75" customHeight="1" x14ac:dyDescent="0.3">
      <c r="A247" s="1"/>
    </row>
    <row r="248" spans="1:1" ht="12.75" customHeight="1" x14ac:dyDescent="0.3">
      <c r="A248" s="1"/>
    </row>
    <row r="249" spans="1:1" ht="12.75" customHeight="1" x14ac:dyDescent="0.3">
      <c r="A249" s="1"/>
    </row>
    <row r="250" spans="1:1" ht="12.75" customHeight="1" x14ac:dyDescent="0.3">
      <c r="A250" s="1"/>
    </row>
    <row r="251" spans="1:1" ht="12.75" customHeight="1" x14ac:dyDescent="0.3">
      <c r="A251" s="1"/>
    </row>
    <row r="252" spans="1:1" ht="12.75" customHeight="1" x14ac:dyDescent="0.3">
      <c r="A252" s="1"/>
    </row>
    <row r="253" spans="1:1" ht="12.75" customHeight="1" x14ac:dyDescent="0.3">
      <c r="A253" s="1"/>
    </row>
    <row r="254" spans="1:1" ht="12.75" customHeight="1" x14ac:dyDescent="0.3">
      <c r="A254" s="1"/>
    </row>
    <row r="255" spans="1:1" ht="12.75" customHeight="1" x14ac:dyDescent="0.3">
      <c r="A255" s="1"/>
    </row>
    <row r="256" spans="1:1" ht="12.75" customHeight="1" x14ac:dyDescent="0.3">
      <c r="A256" s="1"/>
    </row>
    <row r="257" spans="1:1" ht="12.75" customHeight="1" x14ac:dyDescent="0.3">
      <c r="A257" s="1"/>
    </row>
    <row r="258" spans="1:1" ht="12.75" customHeight="1" x14ac:dyDescent="0.3">
      <c r="A258" s="1"/>
    </row>
    <row r="259" spans="1:1" ht="12.75" customHeight="1" x14ac:dyDescent="0.3">
      <c r="A259" s="1"/>
    </row>
    <row r="260" spans="1:1" ht="12.75" customHeight="1" x14ac:dyDescent="0.3">
      <c r="A260" s="1"/>
    </row>
    <row r="261" spans="1:1" ht="12.75" customHeight="1" x14ac:dyDescent="0.3">
      <c r="A261" s="1"/>
    </row>
    <row r="262" spans="1:1" ht="12.75" customHeight="1" x14ac:dyDescent="0.3">
      <c r="A262" s="1"/>
    </row>
    <row r="263" spans="1:1" ht="12.75" customHeight="1" x14ac:dyDescent="0.3">
      <c r="A263" s="1"/>
    </row>
    <row r="264" spans="1:1" ht="12.75" customHeight="1" x14ac:dyDescent="0.3">
      <c r="A264" s="1"/>
    </row>
    <row r="265" spans="1:1" ht="12.75" customHeight="1" x14ac:dyDescent="0.3">
      <c r="A265" s="1"/>
    </row>
    <row r="266" spans="1:1" ht="12.75" customHeight="1" x14ac:dyDescent="0.3">
      <c r="A266" s="1"/>
    </row>
    <row r="267" spans="1:1" ht="12.75" customHeight="1" x14ac:dyDescent="0.3">
      <c r="A267" s="1"/>
    </row>
    <row r="268" spans="1:1" ht="12.75" customHeight="1" x14ac:dyDescent="0.3">
      <c r="A268" s="1"/>
    </row>
    <row r="269" spans="1:1" ht="12.75" customHeight="1" x14ac:dyDescent="0.3">
      <c r="A269" s="1"/>
    </row>
    <row r="270" spans="1:1" ht="12.75" customHeight="1" x14ac:dyDescent="0.3">
      <c r="A270" s="1"/>
    </row>
    <row r="271" spans="1:1" ht="12.75" customHeight="1" x14ac:dyDescent="0.3">
      <c r="A271" s="1"/>
    </row>
    <row r="272" spans="1:1" ht="12.75" customHeight="1" x14ac:dyDescent="0.3">
      <c r="A272" s="1"/>
    </row>
    <row r="273" spans="1:1" ht="12.75" customHeight="1" x14ac:dyDescent="0.3">
      <c r="A273" s="1"/>
    </row>
    <row r="274" spans="1:1" ht="12.75" customHeight="1" x14ac:dyDescent="0.3">
      <c r="A274" s="1"/>
    </row>
    <row r="275" spans="1:1" ht="12.75" customHeight="1" x14ac:dyDescent="0.3">
      <c r="A275" s="1"/>
    </row>
    <row r="276" spans="1:1" ht="12.75" customHeight="1" x14ac:dyDescent="0.3">
      <c r="A276" s="1"/>
    </row>
    <row r="277" spans="1:1" ht="12.75" customHeight="1" x14ac:dyDescent="0.3">
      <c r="A277" s="1"/>
    </row>
    <row r="278" spans="1:1" ht="12.75" customHeight="1" x14ac:dyDescent="0.3">
      <c r="A278" s="1"/>
    </row>
    <row r="279" spans="1:1" ht="12.75" customHeight="1" x14ac:dyDescent="0.3">
      <c r="A279" s="1"/>
    </row>
    <row r="280" spans="1:1" ht="12.75" customHeight="1" x14ac:dyDescent="0.3">
      <c r="A280" s="1"/>
    </row>
    <row r="281" spans="1:1" ht="12.75" customHeight="1" x14ac:dyDescent="0.3">
      <c r="A281" s="1"/>
    </row>
    <row r="282" spans="1:1" ht="12.75" customHeight="1" x14ac:dyDescent="0.3">
      <c r="A282" s="1"/>
    </row>
    <row r="283" spans="1:1" ht="12.75" customHeight="1" x14ac:dyDescent="0.3">
      <c r="A283" s="1"/>
    </row>
    <row r="284" spans="1:1" ht="12.75" customHeight="1" x14ac:dyDescent="0.3">
      <c r="A284" s="1"/>
    </row>
    <row r="285" spans="1:1" ht="12.75" customHeight="1" x14ac:dyDescent="0.3">
      <c r="A285" s="1"/>
    </row>
    <row r="286" spans="1:1" ht="12.75" customHeight="1" x14ac:dyDescent="0.3">
      <c r="A286" s="1"/>
    </row>
    <row r="287" spans="1:1" ht="12.75" customHeight="1" x14ac:dyDescent="0.3">
      <c r="A287" s="1"/>
    </row>
    <row r="288" spans="1:1" ht="12.75" customHeight="1" x14ac:dyDescent="0.3">
      <c r="A288" s="1"/>
    </row>
    <row r="289" spans="1:1" ht="12.75" customHeight="1" x14ac:dyDescent="0.3">
      <c r="A289" s="1"/>
    </row>
    <row r="290" spans="1:1" ht="12.75" customHeight="1" x14ac:dyDescent="0.3">
      <c r="A290" s="1"/>
    </row>
    <row r="291" spans="1:1" ht="12.75" customHeight="1" x14ac:dyDescent="0.3">
      <c r="A291" s="1"/>
    </row>
    <row r="292" spans="1:1" ht="12.75" customHeight="1" x14ac:dyDescent="0.3">
      <c r="A292" s="1"/>
    </row>
    <row r="293" spans="1:1" ht="12.75" customHeight="1" x14ac:dyDescent="0.3">
      <c r="A293" s="1"/>
    </row>
    <row r="294" spans="1:1" ht="12.75" customHeight="1" x14ac:dyDescent="0.3">
      <c r="A294" s="1"/>
    </row>
    <row r="295" spans="1:1" ht="12.75" customHeight="1" x14ac:dyDescent="0.3">
      <c r="A295" s="1"/>
    </row>
    <row r="296" spans="1:1" ht="12.75" customHeight="1" x14ac:dyDescent="0.3">
      <c r="A296" s="1"/>
    </row>
    <row r="297" spans="1:1" ht="12.75" customHeight="1" x14ac:dyDescent="0.3">
      <c r="A297" s="1"/>
    </row>
    <row r="298" spans="1:1" ht="12.75" customHeight="1" x14ac:dyDescent="0.3">
      <c r="A298" s="1"/>
    </row>
    <row r="299" spans="1:1" ht="12.75" customHeight="1" x14ac:dyDescent="0.3">
      <c r="A299" s="1"/>
    </row>
    <row r="300" spans="1:1" ht="12.75" customHeight="1" x14ac:dyDescent="0.3">
      <c r="A300" s="1"/>
    </row>
    <row r="301" spans="1:1" ht="12.75" customHeight="1" x14ac:dyDescent="0.3">
      <c r="A301" s="1"/>
    </row>
    <row r="302" spans="1:1" ht="12.75" customHeight="1" x14ac:dyDescent="0.3">
      <c r="A302" s="1"/>
    </row>
    <row r="303" spans="1:1" ht="12.75" customHeight="1" x14ac:dyDescent="0.3">
      <c r="A303" s="1"/>
    </row>
    <row r="304" spans="1:1" ht="12.75" customHeight="1" x14ac:dyDescent="0.3">
      <c r="A304" s="1"/>
    </row>
    <row r="305" spans="1:1" ht="12.75" customHeight="1" x14ac:dyDescent="0.3">
      <c r="A305" s="1"/>
    </row>
    <row r="306" spans="1:1" ht="12.75" customHeight="1" x14ac:dyDescent="0.3">
      <c r="A306" s="1"/>
    </row>
    <row r="307" spans="1:1" ht="12.75" customHeight="1" x14ac:dyDescent="0.3">
      <c r="A307" s="1"/>
    </row>
    <row r="308" spans="1:1" ht="12.75" customHeight="1" x14ac:dyDescent="0.3">
      <c r="A308" s="1"/>
    </row>
    <row r="309" spans="1:1" ht="12.75" customHeight="1" x14ac:dyDescent="0.3">
      <c r="A309" s="1"/>
    </row>
    <row r="310" spans="1:1" ht="12.75" customHeight="1" x14ac:dyDescent="0.3">
      <c r="A310" s="1"/>
    </row>
    <row r="311" spans="1:1" ht="12.75" customHeight="1" x14ac:dyDescent="0.3">
      <c r="A311" s="1"/>
    </row>
    <row r="312" spans="1:1" ht="12.75" customHeight="1" x14ac:dyDescent="0.3">
      <c r="A312" s="1"/>
    </row>
    <row r="313" spans="1:1" ht="12.75" customHeight="1" x14ac:dyDescent="0.3">
      <c r="A313" s="1"/>
    </row>
    <row r="314" spans="1:1" ht="12.75" customHeight="1" x14ac:dyDescent="0.3">
      <c r="A314" s="1"/>
    </row>
    <row r="315" spans="1:1" ht="12.75" customHeight="1" x14ac:dyDescent="0.3">
      <c r="A315" s="1"/>
    </row>
    <row r="316" spans="1:1" ht="12.75" customHeight="1" x14ac:dyDescent="0.3">
      <c r="A316" s="1"/>
    </row>
    <row r="317" spans="1:1" ht="12.75" customHeight="1" x14ac:dyDescent="0.3">
      <c r="A317" s="1"/>
    </row>
    <row r="318" spans="1:1" ht="12.75" customHeight="1" x14ac:dyDescent="0.3">
      <c r="A318" s="1"/>
    </row>
    <row r="319" spans="1:1" ht="12.75" customHeight="1" x14ac:dyDescent="0.3">
      <c r="A319" s="1"/>
    </row>
    <row r="320" spans="1:1" ht="12.75" customHeight="1" x14ac:dyDescent="0.3">
      <c r="A320" s="1"/>
    </row>
    <row r="321" spans="1:1" ht="12.75" customHeight="1" x14ac:dyDescent="0.3">
      <c r="A321" s="1"/>
    </row>
    <row r="322" spans="1:1" ht="12.75" customHeight="1" x14ac:dyDescent="0.3">
      <c r="A322" s="1"/>
    </row>
    <row r="323" spans="1:1" ht="12.75" customHeight="1" x14ac:dyDescent="0.3">
      <c r="A323" s="1"/>
    </row>
    <row r="324" spans="1:1" ht="12.75" customHeight="1" x14ac:dyDescent="0.3">
      <c r="A324" s="1"/>
    </row>
    <row r="325" spans="1:1" ht="12.75" customHeight="1" x14ac:dyDescent="0.3">
      <c r="A325" s="1"/>
    </row>
    <row r="326" spans="1:1" ht="12.75" customHeight="1" x14ac:dyDescent="0.3">
      <c r="A326" s="1"/>
    </row>
    <row r="327" spans="1:1" ht="12.75" customHeight="1" x14ac:dyDescent="0.3">
      <c r="A327" s="1"/>
    </row>
    <row r="328" spans="1:1" ht="12.75" customHeight="1" x14ac:dyDescent="0.3">
      <c r="A328" s="1"/>
    </row>
    <row r="329" spans="1:1" ht="12.75" customHeight="1" x14ac:dyDescent="0.3">
      <c r="A329" s="1"/>
    </row>
    <row r="330" spans="1:1" ht="12.75" customHeight="1" x14ac:dyDescent="0.3">
      <c r="A330" s="1"/>
    </row>
    <row r="331" spans="1:1" ht="12.75" customHeight="1" x14ac:dyDescent="0.3">
      <c r="A331" s="1"/>
    </row>
    <row r="332" spans="1:1" ht="12.75" customHeight="1" x14ac:dyDescent="0.3">
      <c r="A332" s="1"/>
    </row>
    <row r="333" spans="1:1" ht="12.75" customHeight="1" x14ac:dyDescent="0.3">
      <c r="A333" s="1"/>
    </row>
    <row r="334" spans="1:1" ht="12.75" customHeight="1" x14ac:dyDescent="0.3">
      <c r="A334" s="1"/>
    </row>
    <row r="335" spans="1:1" ht="12.75" customHeight="1" x14ac:dyDescent="0.3">
      <c r="A335" s="1"/>
    </row>
    <row r="336" spans="1:1" ht="12.75" customHeight="1" x14ac:dyDescent="0.3">
      <c r="A336" s="1"/>
    </row>
    <row r="337" spans="1:1" ht="12.75" customHeight="1" x14ac:dyDescent="0.3">
      <c r="A337" s="1"/>
    </row>
    <row r="338" spans="1:1" ht="12.75" customHeight="1" x14ac:dyDescent="0.3">
      <c r="A338" s="1"/>
    </row>
    <row r="339" spans="1:1" ht="12.75" customHeight="1" x14ac:dyDescent="0.3">
      <c r="A339" s="1"/>
    </row>
    <row r="340" spans="1:1" ht="12.75" customHeight="1" x14ac:dyDescent="0.3">
      <c r="A340" s="1"/>
    </row>
    <row r="341" spans="1:1" ht="12.75" customHeight="1" x14ac:dyDescent="0.3">
      <c r="A341" s="1"/>
    </row>
    <row r="342" spans="1:1" ht="12.75" customHeight="1" x14ac:dyDescent="0.3">
      <c r="A342" s="1"/>
    </row>
    <row r="343" spans="1:1" ht="12.75" customHeight="1" x14ac:dyDescent="0.3">
      <c r="A343" s="1"/>
    </row>
    <row r="344" spans="1:1" ht="12.75" customHeight="1" x14ac:dyDescent="0.3">
      <c r="A344" s="1"/>
    </row>
    <row r="345" spans="1:1" ht="12.75" customHeight="1" x14ac:dyDescent="0.3">
      <c r="A345" s="1"/>
    </row>
    <row r="346" spans="1:1" ht="12.75" customHeight="1" x14ac:dyDescent="0.3">
      <c r="A346" s="1"/>
    </row>
    <row r="347" spans="1:1" ht="12.75" customHeight="1" x14ac:dyDescent="0.3">
      <c r="A347" s="1"/>
    </row>
    <row r="348" spans="1:1" ht="12.75" customHeight="1" x14ac:dyDescent="0.3">
      <c r="A348" s="1"/>
    </row>
    <row r="349" spans="1:1" ht="12.75" customHeight="1" x14ac:dyDescent="0.3">
      <c r="A349" s="1"/>
    </row>
    <row r="350" spans="1:1" ht="12.75" customHeight="1" x14ac:dyDescent="0.3">
      <c r="A350" s="1"/>
    </row>
    <row r="351" spans="1:1" ht="12.75" customHeight="1" x14ac:dyDescent="0.3">
      <c r="A351" s="1"/>
    </row>
    <row r="352" spans="1:1" ht="12.75" customHeight="1" x14ac:dyDescent="0.3">
      <c r="A352" s="1"/>
    </row>
    <row r="353" spans="1:1" ht="12.75" customHeight="1" x14ac:dyDescent="0.3">
      <c r="A353" s="1"/>
    </row>
    <row r="354" spans="1:1" ht="12.75" customHeight="1" x14ac:dyDescent="0.3">
      <c r="A354" s="1"/>
    </row>
    <row r="355" spans="1:1" ht="12.75" customHeight="1" x14ac:dyDescent="0.3">
      <c r="A355" s="1"/>
    </row>
    <row r="356" spans="1:1" ht="12.75" customHeight="1" x14ac:dyDescent="0.3">
      <c r="A356" s="1"/>
    </row>
    <row r="357" spans="1:1" ht="12.75" customHeight="1" x14ac:dyDescent="0.3">
      <c r="A357" s="1"/>
    </row>
    <row r="358" spans="1:1" ht="12.75" customHeight="1" x14ac:dyDescent="0.3">
      <c r="A358" s="1"/>
    </row>
    <row r="359" spans="1:1" ht="12.75" customHeight="1" x14ac:dyDescent="0.3">
      <c r="A359" s="1"/>
    </row>
    <row r="360" spans="1:1" ht="12.75" customHeight="1" x14ac:dyDescent="0.3">
      <c r="A360" s="1"/>
    </row>
    <row r="361" spans="1:1" ht="12.75" customHeight="1" x14ac:dyDescent="0.3">
      <c r="A361" s="1"/>
    </row>
    <row r="362" spans="1:1" ht="12.75" customHeight="1" x14ac:dyDescent="0.3">
      <c r="A362" s="1"/>
    </row>
    <row r="363" spans="1:1" ht="12.75" customHeight="1" x14ac:dyDescent="0.3">
      <c r="A363" s="1"/>
    </row>
    <row r="364" spans="1:1" ht="12.75" customHeight="1" x14ac:dyDescent="0.3">
      <c r="A364" s="1"/>
    </row>
    <row r="365" spans="1:1" ht="12.75" customHeight="1" x14ac:dyDescent="0.3">
      <c r="A365" s="1"/>
    </row>
    <row r="366" spans="1:1" ht="12.75" customHeight="1" x14ac:dyDescent="0.3">
      <c r="A366" s="1"/>
    </row>
    <row r="367" spans="1:1" ht="12.75" customHeight="1" x14ac:dyDescent="0.3">
      <c r="A367" s="1"/>
    </row>
    <row r="368" spans="1:1" ht="12.75" customHeight="1" x14ac:dyDescent="0.3">
      <c r="A368" s="1"/>
    </row>
    <row r="369" spans="1:1" ht="12.75" customHeight="1" x14ac:dyDescent="0.3">
      <c r="A369" s="1"/>
    </row>
    <row r="370" spans="1:1" ht="12.75" customHeight="1" x14ac:dyDescent="0.3">
      <c r="A370" s="1"/>
    </row>
    <row r="371" spans="1:1" ht="12.75" customHeight="1" x14ac:dyDescent="0.3">
      <c r="A371" s="1"/>
    </row>
    <row r="372" spans="1:1" ht="12.75" customHeight="1" x14ac:dyDescent="0.3">
      <c r="A372" s="1"/>
    </row>
    <row r="373" spans="1:1" ht="12.75" customHeight="1" x14ac:dyDescent="0.3">
      <c r="A373" s="1"/>
    </row>
    <row r="374" spans="1:1" ht="12.75" customHeight="1" x14ac:dyDescent="0.3">
      <c r="A374" s="1"/>
    </row>
    <row r="375" spans="1:1" ht="12.75" customHeight="1" x14ac:dyDescent="0.3">
      <c r="A375" s="1"/>
    </row>
    <row r="376" spans="1:1" ht="12.75" customHeight="1" x14ac:dyDescent="0.3">
      <c r="A376" s="1"/>
    </row>
    <row r="377" spans="1:1" ht="12.75" customHeight="1" x14ac:dyDescent="0.3">
      <c r="A377" s="1"/>
    </row>
    <row r="378" spans="1:1" ht="12.75" customHeight="1" x14ac:dyDescent="0.3">
      <c r="A378" s="1"/>
    </row>
    <row r="379" spans="1:1" ht="12.75" customHeight="1" x14ac:dyDescent="0.3">
      <c r="A379" s="1"/>
    </row>
    <row r="380" spans="1:1" ht="12.75" customHeight="1" x14ac:dyDescent="0.3">
      <c r="A380" s="1"/>
    </row>
    <row r="381" spans="1:1" ht="12.75" customHeight="1" x14ac:dyDescent="0.3">
      <c r="A381" s="1"/>
    </row>
    <row r="382" spans="1:1" ht="12.75" customHeight="1" x14ac:dyDescent="0.3">
      <c r="A382" s="1"/>
    </row>
    <row r="383" spans="1:1" ht="12.75" customHeight="1" x14ac:dyDescent="0.3">
      <c r="A383" s="1"/>
    </row>
    <row r="384" spans="1:1" ht="12.75" customHeight="1" x14ac:dyDescent="0.3">
      <c r="A384" s="1"/>
    </row>
    <row r="385" spans="1:1" ht="12.75" customHeight="1" x14ac:dyDescent="0.3">
      <c r="A385" s="1"/>
    </row>
    <row r="386" spans="1:1" ht="12.75" customHeight="1" x14ac:dyDescent="0.3">
      <c r="A386" s="1"/>
    </row>
    <row r="387" spans="1:1" ht="12.75" customHeight="1" x14ac:dyDescent="0.3">
      <c r="A387" s="1"/>
    </row>
    <row r="388" spans="1:1" ht="12.75" customHeight="1" x14ac:dyDescent="0.3">
      <c r="A388" s="1"/>
    </row>
    <row r="389" spans="1:1" ht="12.75" customHeight="1" x14ac:dyDescent="0.3">
      <c r="A389" s="1"/>
    </row>
    <row r="390" spans="1:1" ht="12.75" customHeight="1" x14ac:dyDescent="0.3">
      <c r="A390" s="1"/>
    </row>
    <row r="391" spans="1:1" ht="12.75" customHeight="1" x14ac:dyDescent="0.3">
      <c r="A391" s="1"/>
    </row>
    <row r="392" spans="1:1" ht="12.75" customHeight="1" x14ac:dyDescent="0.3">
      <c r="A392" s="1"/>
    </row>
    <row r="393" spans="1:1" ht="12.75" customHeight="1" x14ac:dyDescent="0.3">
      <c r="A393" s="1"/>
    </row>
    <row r="394" spans="1:1" ht="12.75" customHeight="1" x14ac:dyDescent="0.3">
      <c r="A394" s="1"/>
    </row>
    <row r="395" spans="1:1" ht="12.75" customHeight="1" x14ac:dyDescent="0.3">
      <c r="A395" s="1"/>
    </row>
    <row r="396" spans="1:1" ht="12.75" customHeight="1" x14ac:dyDescent="0.3">
      <c r="A396" s="1"/>
    </row>
    <row r="397" spans="1:1" ht="12.75" customHeight="1" x14ac:dyDescent="0.3">
      <c r="A397" s="1"/>
    </row>
    <row r="398" spans="1:1" ht="12.75" customHeight="1" x14ac:dyDescent="0.3">
      <c r="A398" s="1"/>
    </row>
    <row r="399" spans="1:1" ht="12.75" customHeight="1" x14ac:dyDescent="0.3">
      <c r="A399" s="1"/>
    </row>
    <row r="400" spans="1:1" ht="12.75" customHeight="1" x14ac:dyDescent="0.3">
      <c r="A400" s="1"/>
    </row>
    <row r="401" spans="1:1" ht="12.75" customHeight="1" x14ac:dyDescent="0.3">
      <c r="A401" s="1"/>
    </row>
    <row r="402" spans="1:1" ht="12.75" customHeight="1" x14ac:dyDescent="0.3">
      <c r="A402" s="1"/>
    </row>
    <row r="403" spans="1:1" ht="12.75" customHeight="1" x14ac:dyDescent="0.3">
      <c r="A403" s="1"/>
    </row>
    <row r="404" spans="1:1" ht="12.75" customHeight="1" x14ac:dyDescent="0.3">
      <c r="A404" s="1"/>
    </row>
    <row r="405" spans="1:1" ht="12.75" customHeight="1" x14ac:dyDescent="0.3">
      <c r="A405" s="1"/>
    </row>
    <row r="406" spans="1:1" ht="12.75" customHeight="1" x14ac:dyDescent="0.3">
      <c r="A406" s="1"/>
    </row>
    <row r="407" spans="1:1" ht="12.75" customHeight="1" x14ac:dyDescent="0.3">
      <c r="A407" s="1"/>
    </row>
    <row r="408" spans="1:1" ht="12.75" customHeight="1" x14ac:dyDescent="0.3">
      <c r="A408" s="1"/>
    </row>
    <row r="409" spans="1:1" ht="12.75" customHeight="1" x14ac:dyDescent="0.3">
      <c r="A409" s="1"/>
    </row>
    <row r="410" spans="1:1" ht="12.75" customHeight="1" x14ac:dyDescent="0.3">
      <c r="A410" s="1"/>
    </row>
    <row r="411" spans="1:1" ht="12.75" customHeight="1" x14ac:dyDescent="0.3">
      <c r="A411" s="1"/>
    </row>
    <row r="412" spans="1:1" ht="12.75" customHeight="1" x14ac:dyDescent="0.3">
      <c r="A412" s="1"/>
    </row>
    <row r="413" spans="1:1" ht="12.75" customHeight="1" x14ac:dyDescent="0.3">
      <c r="A413" s="1"/>
    </row>
    <row r="414" spans="1:1" ht="12.75" customHeight="1" x14ac:dyDescent="0.3">
      <c r="A414" s="1"/>
    </row>
    <row r="415" spans="1:1" ht="12.75" customHeight="1" x14ac:dyDescent="0.3">
      <c r="A415" s="1"/>
    </row>
    <row r="416" spans="1:1" ht="12.75" customHeight="1" x14ac:dyDescent="0.3">
      <c r="A416" s="1"/>
    </row>
    <row r="417" spans="1:1" ht="12.75" customHeight="1" x14ac:dyDescent="0.3">
      <c r="A417" s="1"/>
    </row>
    <row r="418" spans="1:1" ht="12.75" customHeight="1" x14ac:dyDescent="0.3">
      <c r="A418" s="1"/>
    </row>
    <row r="419" spans="1:1" ht="12.75" customHeight="1" x14ac:dyDescent="0.3">
      <c r="A419" s="1"/>
    </row>
    <row r="420" spans="1:1" ht="12.75" customHeight="1" x14ac:dyDescent="0.3">
      <c r="A420" s="1"/>
    </row>
    <row r="421" spans="1:1" ht="12.75" customHeight="1" x14ac:dyDescent="0.3">
      <c r="A421" s="1"/>
    </row>
    <row r="422" spans="1:1" ht="12.75" customHeight="1" x14ac:dyDescent="0.3">
      <c r="A422" s="1"/>
    </row>
    <row r="423" spans="1:1" ht="12.75" customHeight="1" x14ac:dyDescent="0.3">
      <c r="A423" s="1"/>
    </row>
    <row r="424" spans="1:1" ht="12.75" customHeight="1" x14ac:dyDescent="0.3">
      <c r="A424" s="1"/>
    </row>
    <row r="425" spans="1:1" ht="12.75" customHeight="1" x14ac:dyDescent="0.3">
      <c r="A425" s="1"/>
    </row>
    <row r="426" spans="1:1" ht="12.75" customHeight="1" x14ac:dyDescent="0.3">
      <c r="A426" s="1"/>
    </row>
    <row r="427" spans="1:1" ht="12.75" customHeight="1" x14ac:dyDescent="0.3">
      <c r="A427" s="1"/>
    </row>
    <row r="428" spans="1:1" ht="12.75" customHeight="1" x14ac:dyDescent="0.3">
      <c r="A428" s="1"/>
    </row>
    <row r="429" spans="1:1" ht="12.75" customHeight="1" x14ac:dyDescent="0.3">
      <c r="A429" s="1"/>
    </row>
    <row r="430" spans="1:1" ht="12.75" customHeight="1" x14ac:dyDescent="0.3">
      <c r="A430" s="1"/>
    </row>
    <row r="431" spans="1:1" ht="12.75" customHeight="1" x14ac:dyDescent="0.3">
      <c r="A431" s="1"/>
    </row>
    <row r="432" spans="1:1" ht="12.75" customHeight="1" x14ac:dyDescent="0.3">
      <c r="A432" s="1"/>
    </row>
    <row r="433" spans="1:1" ht="12.75" customHeight="1" x14ac:dyDescent="0.3">
      <c r="A433" s="1"/>
    </row>
    <row r="434" spans="1:1" ht="12.75" customHeight="1" x14ac:dyDescent="0.3">
      <c r="A434" s="1"/>
    </row>
    <row r="435" spans="1:1" ht="12.75" customHeight="1" x14ac:dyDescent="0.3">
      <c r="A435" s="1"/>
    </row>
    <row r="436" spans="1:1" ht="12.75" customHeight="1" x14ac:dyDescent="0.3">
      <c r="A436" s="1"/>
    </row>
    <row r="437" spans="1:1" ht="12.75" customHeight="1" x14ac:dyDescent="0.3">
      <c r="A437" s="1"/>
    </row>
    <row r="438" spans="1:1" ht="12.75" customHeight="1" x14ac:dyDescent="0.3">
      <c r="A438" s="1"/>
    </row>
    <row r="439" spans="1:1" ht="12.75" customHeight="1" x14ac:dyDescent="0.3">
      <c r="A439" s="1"/>
    </row>
    <row r="440" spans="1:1" ht="12.75" customHeight="1" x14ac:dyDescent="0.3">
      <c r="A440" s="1"/>
    </row>
    <row r="441" spans="1:1" ht="12.75" customHeight="1" x14ac:dyDescent="0.3">
      <c r="A441" s="1"/>
    </row>
    <row r="442" spans="1:1" ht="12.75" customHeight="1" x14ac:dyDescent="0.3">
      <c r="A442" s="1"/>
    </row>
    <row r="443" spans="1:1" ht="12.75" customHeight="1" x14ac:dyDescent="0.3">
      <c r="A443" s="1"/>
    </row>
    <row r="444" spans="1:1" ht="12.75" customHeight="1" x14ac:dyDescent="0.3">
      <c r="A444" s="1"/>
    </row>
    <row r="445" spans="1:1" ht="12.75" customHeight="1" x14ac:dyDescent="0.3">
      <c r="A445" s="1"/>
    </row>
    <row r="446" spans="1:1" ht="12.75" customHeight="1" x14ac:dyDescent="0.3">
      <c r="A446" s="1"/>
    </row>
    <row r="447" spans="1:1" ht="12.75" customHeight="1" x14ac:dyDescent="0.3">
      <c r="A447" s="1"/>
    </row>
    <row r="448" spans="1:1" ht="12.75" customHeight="1" x14ac:dyDescent="0.3">
      <c r="A448" s="1"/>
    </row>
    <row r="449" spans="1:1" ht="12.75" customHeight="1" x14ac:dyDescent="0.3">
      <c r="A449" s="1"/>
    </row>
    <row r="450" spans="1:1" ht="12.75" customHeight="1" x14ac:dyDescent="0.3">
      <c r="A450" s="1"/>
    </row>
    <row r="451" spans="1:1" ht="12.75" customHeight="1" x14ac:dyDescent="0.3">
      <c r="A451" s="1"/>
    </row>
    <row r="452" spans="1:1" ht="12.75" customHeight="1" x14ac:dyDescent="0.3">
      <c r="A452" s="1"/>
    </row>
    <row r="453" spans="1:1" ht="12.75" customHeight="1" x14ac:dyDescent="0.3">
      <c r="A453" s="1"/>
    </row>
    <row r="454" spans="1:1" ht="12.75" customHeight="1" x14ac:dyDescent="0.3">
      <c r="A454" s="1"/>
    </row>
    <row r="455" spans="1:1" ht="12.75" customHeight="1" x14ac:dyDescent="0.3">
      <c r="A455" s="1"/>
    </row>
    <row r="456" spans="1:1" ht="12.75" customHeight="1" x14ac:dyDescent="0.3">
      <c r="A456" s="1"/>
    </row>
    <row r="457" spans="1:1" ht="12.75" customHeight="1" x14ac:dyDescent="0.3">
      <c r="A457" s="1"/>
    </row>
    <row r="458" spans="1:1" ht="12.75" customHeight="1" x14ac:dyDescent="0.3">
      <c r="A458" s="1"/>
    </row>
    <row r="459" spans="1:1" ht="12.75" customHeight="1" x14ac:dyDescent="0.3">
      <c r="A459" s="1"/>
    </row>
    <row r="460" spans="1:1" ht="12.75" customHeight="1" x14ac:dyDescent="0.3">
      <c r="A460" s="1"/>
    </row>
    <row r="461" spans="1:1" ht="12.75" customHeight="1" x14ac:dyDescent="0.3">
      <c r="A461" s="1"/>
    </row>
    <row r="462" spans="1:1" ht="12.75" customHeight="1" x14ac:dyDescent="0.3">
      <c r="A462" s="1"/>
    </row>
    <row r="463" spans="1:1" ht="12.75" customHeight="1" x14ac:dyDescent="0.3">
      <c r="A463" s="1"/>
    </row>
    <row r="464" spans="1:1" ht="12.75" customHeight="1" x14ac:dyDescent="0.3">
      <c r="A464" s="1"/>
    </row>
    <row r="465" spans="1:1" ht="12.75" customHeight="1" x14ac:dyDescent="0.3">
      <c r="A465" s="1"/>
    </row>
    <row r="466" spans="1:1" ht="12.75" customHeight="1" x14ac:dyDescent="0.3">
      <c r="A466" s="1"/>
    </row>
    <row r="467" spans="1:1" ht="12.75" customHeight="1" x14ac:dyDescent="0.3">
      <c r="A467" s="1"/>
    </row>
    <row r="468" spans="1:1" ht="12.75" customHeight="1" x14ac:dyDescent="0.3">
      <c r="A468" s="1"/>
    </row>
    <row r="469" spans="1:1" ht="12.75" customHeight="1" x14ac:dyDescent="0.3">
      <c r="A469" s="1"/>
    </row>
    <row r="470" spans="1:1" ht="12.75" customHeight="1" x14ac:dyDescent="0.3">
      <c r="A470" s="1"/>
    </row>
    <row r="471" spans="1:1" ht="12.75" customHeight="1" x14ac:dyDescent="0.3">
      <c r="A471" s="1"/>
    </row>
    <row r="472" spans="1:1" ht="12.75" customHeight="1" x14ac:dyDescent="0.3">
      <c r="A472" s="1"/>
    </row>
    <row r="473" spans="1:1" ht="12.75" customHeight="1" x14ac:dyDescent="0.3">
      <c r="A473" s="1"/>
    </row>
    <row r="474" spans="1:1" ht="12.75" customHeight="1" x14ac:dyDescent="0.3">
      <c r="A474" s="1"/>
    </row>
    <row r="475" spans="1:1" ht="12.75" customHeight="1" x14ac:dyDescent="0.3">
      <c r="A475" s="1"/>
    </row>
    <row r="476" spans="1:1" ht="12.75" customHeight="1" x14ac:dyDescent="0.3">
      <c r="A476" s="1"/>
    </row>
    <row r="477" spans="1:1" ht="12.75" customHeight="1" x14ac:dyDescent="0.3">
      <c r="A477" s="1"/>
    </row>
    <row r="478" spans="1:1" ht="12.75" customHeight="1" x14ac:dyDescent="0.3">
      <c r="A478" s="1"/>
    </row>
    <row r="479" spans="1:1" ht="12.75" customHeight="1" x14ac:dyDescent="0.3">
      <c r="A479" s="1"/>
    </row>
    <row r="480" spans="1:1" ht="12.75" customHeight="1" x14ac:dyDescent="0.3">
      <c r="A480" s="1"/>
    </row>
    <row r="481" spans="1:1" ht="12.75" customHeight="1" x14ac:dyDescent="0.3">
      <c r="A481" s="1"/>
    </row>
    <row r="482" spans="1:1" ht="12.75" customHeight="1" x14ac:dyDescent="0.3">
      <c r="A482" s="1"/>
    </row>
    <row r="483" spans="1:1" ht="12.75" customHeight="1" x14ac:dyDescent="0.3">
      <c r="A483" s="1"/>
    </row>
    <row r="484" spans="1:1" ht="12.75" customHeight="1" x14ac:dyDescent="0.3">
      <c r="A484" s="1"/>
    </row>
    <row r="485" spans="1:1" ht="12.75" customHeight="1" x14ac:dyDescent="0.3">
      <c r="A485" s="1"/>
    </row>
    <row r="486" spans="1:1" ht="12.75" customHeight="1" x14ac:dyDescent="0.3">
      <c r="A486" s="1"/>
    </row>
    <row r="487" spans="1:1" ht="12.75" customHeight="1" x14ac:dyDescent="0.3">
      <c r="A487" s="1"/>
    </row>
    <row r="488" spans="1:1" ht="12.75" customHeight="1" x14ac:dyDescent="0.3">
      <c r="A488" s="1"/>
    </row>
    <row r="489" spans="1:1" ht="12.75" customHeight="1" x14ac:dyDescent="0.3">
      <c r="A489" s="1"/>
    </row>
    <row r="490" spans="1:1" ht="12.75" customHeight="1" x14ac:dyDescent="0.3">
      <c r="A490" s="1"/>
    </row>
    <row r="491" spans="1:1" ht="12.75" customHeight="1" x14ac:dyDescent="0.3">
      <c r="A491" s="1"/>
    </row>
    <row r="492" spans="1:1" ht="12.75" customHeight="1" x14ac:dyDescent="0.3">
      <c r="A492" s="1"/>
    </row>
    <row r="493" spans="1:1" ht="12.75" customHeight="1" x14ac:dyDescent="0.3">
      <c r="A493" s="1"/>
    </row>
    <row r="494" spans="1:1" ht="12.75" customHeight="1" x14ac:dyDescent="0.3">
      <c r="A494" s="1"/>
    </row>
    <row r="495" spans="1:1" ht="12.75" customHeight="1" x14ac:dyDescent="0.3">
      <c r="A495" s="1"/>
    </row>
    <row r="496" spans="1:1" ht="12.75" customHeight="1" x14ac:dyDescent="0.3">
      <c r="A496" s="1"/>
    </row>
    <row r="497" spans="1:1" ht="12.75" customHeight="1" x14ac:dyDescent="0.3">
      <c r="A497" s="1"/>
    </row>
    <row r="498" spans="1:1" ht="12.75" customHeight="1" x14ac:dyDescent="0.3">
      <c r="A498" s="1"/>
    </row>
    <row r="499" spans="1:1" ht="12.75" customHeight="1" x14ac:dyDescent="0.3">
      <c r="A499" s="1"/>
    </row>
    <row r="500" spans="1:1" ht="12.75" customHeight="1" x14ac:dyDescent="0.3">
      <c r="A500" s="1"/>
    </row>
    <row r="501" spans="1:1" ht="12.75" customHeight="1" x14ac:dyDescent="0.3">
      <c r="A501" s="1"/>
    </row>
    <row r="502" spans="1:1" ht="12.75" customHeight="1" x14ac:dyDescent="0.3">
      <c r="A502" s="1"/>
    </row>
    <row r="503" spans="1:1" ht="12.75" customHeight="1" x14ac:dyDescent="0.3">
      <c r="A503" s="1"/>
    </row>
    <row r="504" spans="1:1" ht="12.75" customHeight="1" x14ac:dyDescent="0.3">
      <c r="A504" s="1"/>
    </row>
    <row r="505" spans="1:1" ht="12.75" customHeight="1" x14ac:dyDescent="0.3">
      <c r="A505" s="1"/>
    </row>
    <row r="506" spans="1:1" ht="12.75" customHeight="1" x14ac:dyDescent="0.3">
      <c r="A506" s="1"/>
    </row>
    <row r="507" spans="1:1" ht="12.75" customHeight="1" x14ac:dyDescent="0.3">
      <c r="A507" s="1"/>
    </row>
    <row r="508" spans="1:1" ht="12.75" customHeight="1" x14ac:dyDescent="0.3">
      <c r="A508" s="1"/>
    </row>
    <row r="509" spans="1:1" ht="12.75" customHeight="1" x14ac:dyDescent="0.3">
      <c r="A509" s="1"/>
    </row>
    <row r="510" spans="1:1" ht="12.75" customHeight="1" x14ac:dyDescent="0.3">
      <c r="A510" s="1"/>
    </row>
    <row r="511" spans="1:1" ht="12.75" customHeight="1" x14ac:dyDescent="0.3">
      <c r="A511" s="1"/>
    </row>
    <row r="512" spans="1:1" ht="12.75" customHeight="1" x14ac:dyDescent="0.3">
      <c r="A512" s="1"/>
    </row>
    <row r="513" spans="1:1" ht="12.75" customHeight="1" x14ac:dyDescent="0.3">
      <c r="A513" s="1"/>
    </row>
    <row r="514" spans="1:1" ht="12.75" customHeight="1" x14ac:dyDescent="0.3">
      <c r="A514" s="1"/>
    </row>
    <row r="515" spans="1:1" ht="12.75" customHeight="1" x14ac:dyDescent="0.3">
      <c r="A515" s="1"/>
    </row>
    <row r="516" spans="1:1" ht="12.75" customHeight="1" x14ac:dyDescent="0.3">
      <c r="A516" s="1"/>
    </row>
    <row r="517" spans="1:1" ht="12.75" customHeight="1" x14ac:dyDescent="0.3">
      <c r="A517" s="1"/>
    </row>
    <row r="518" spans="1:1" ht="12.75" customHeight="1" x14ac:dyDescent="0.3">
      <c r="A518" s="1"/>
    </row>
    <row r="519" spans="1:1" ht="12.75" customHeight="1" x14ac:dyDescent="0.3">
      <c r="A519" s="1"/>
    </row>
    <row r="520" spans="1:1" ht="12.75" customHeight="1" x14ac:dyDescent="0.3">
      <c r="A520" s="1"/>
    </row>
    <row r="521" spans="1:1" ht="12.75" customHeight="1" x14ac:dyDescent="0.3">
      <c r="A521" s="1"/>
    </row>
    <row r="522" spans="1:1" ht="12.75" customHeight="1" x14ac:dyDescent="0.3">
      <c r="A522" s="1"/>
    </row>
    <row r="523" spans="1:1" ht="12.75" customHeight="1" x14ac:dyDescent="0.3">
      <c r="A523" s="1"/>
    </row>
    <row r="524" spans="1:1" ht="12.75" customHeight="1" x14ac:dyDescent="0.3">
      <c r="A524" s="1"/>
    </row>
    <row r="525" spans="1:1" ht="12.75" customHeight="1" x14ac:dyDescent="0.3">
      <c r="A525" s="1"/>
    </row>
    <row r="526" spans="1:1" ht="12.75" customHeight="1" x14ac:dyDescent="0.3">
      <c r="A526" s="1"/>
    </row>
    <row r="527" spans="1:1" ht="12.75" customHeight="1" x14ac:dyDescent="0.3">
      <c r="A527" s="1"/>
    </row>
    <row r="528" spans="1:1" ht="12.75" customHeight="1" x14ac:dyDescent="0.3">
      <c r="A528" s="1"/>
    </row>
    <row r="529" spans="1:1" ht="12.75" customHeight="1" x14ac:dyDescent="0.3">
      <c r="A529" s="1"/>
    </row>
    <row r="530" spans="1:1" ht="12.75" customHeight="1" x14ac:dyDescent="0.3">
      <c r="A530" s="1"/>
    </row>
    <row r="531" spans="1:1" ht="12.75" customHeight="1" x14ac:dyDescent="0.3">
      <c r="A531" s="1"/>
    </row>
    <row r="532" spans="1:1" ht="12.75" customHeight="1" x14ac:dyDescent="0.3">
      <c r="A532" s="1"/>
    </row>
    <row r="533" spans="1:1" ht="12.75" customHeight="1" x14ac:dyDescent="0.3">
      <c r="A533" s="1"/>
    </row>
    <row r="534" spans="1:1" ht="12.75" customHeight="1" x14ac:dyDescent="0.3">
      <c r="A534" s="1"/>
    </row>
    <row r="535" spans="1:1" ht="12.75" customHeight="1" x14ac:dyDescent="0.3">
      <c r="A535" s="1"/>
    </row>
    <row r="536" spans="1:1" ht="12.75" customHeight="1" x14ac:dyDescent="0.3">
      <c r="A536" s="1"/>
    </row>
    <row r="537" spans="1:1" ht="12.75" customHeight="1" x14ac:dyDescent="0.3">
      <c r="A537" s="1"/>
    </row>
    <row r="538" spans="1:1" ht="12.75" customHeight="1" x14ac:dyDescent="0.3">
      <c r="A538" s="1"/>
    </row>
    <row r="539" spans="1:1" ht="12.75" customHeight="1" x14ac:dyDescent="0.3">
      <c r="A539" s="1"/>
    </row>
    <row r="540" spans="1:1" ht="12.75" customHeight="1" x14ac:dyDescent="0.3">
      <c r="A540" s="1"/>
    </row>
    <row r="541" spans="1:1" ht="12.75" customHeight="1" x14ac:dyDescent="0.3">
      <c r="A541" s="1"/>
    </row>
    <row r="542" spans="1:1" ht="12.75" customHeight="1" x14ac:dyDescent="0.3">
      <c r="A542" s="1"/>
    </row>
    <row r="543" spans="1:1" ht="12.75" customHeight="1" x14ac:dyDescent="0.3">
      <c r="A543" s="1"/>
    </row>
    <row r="544" spans="1:1" ht="12.75" customHeight="1" x14ac:dyDescent="0.3">
      <c r="A544" s="1"/>
    </row>
    <row r="545" spans="1:1" ht="12.75" customHeight="1" x14ac:dyDescent="0.3">
      <c r="A545" s="1"/>
    </row>
    <row r="546" spans="1:1" ht="12.75" customHeight="1" x14ac:dyDescent="0.3">
      <c r="A546" s="1"/>
    </row>
    <row r="547" spans="1:1" ht="12.75" customHeight="1" x14ac:dyDescent="0.3">
      <c r="A547" s="1"/>
    </row>
    <row r="548" spans="1:1" ht="12.75" customHeight="1" x14ac:dyDescent="0.3">
      <c r="A548" s="1"/>
    </row>
    <row r="549" spans="1:1" ht="12.75" customHeight="1" x14ac:dyDescent="0.3">
      <c r="A549" s="1"/>
    </row>
    <row r="550" spans="1:1" ht="12.75" customHeight="1" x14ac:dyDescent="0.3">
      <c r="A550" s="1"/>
    </row>
    <row r="551" spans="1:1" ht="12.75" customHeight="1" x14ac:dyDescent="0.3">
      <c r="A551" s="1"/>
    </row>
    <row r="552" spans="1:1" ht="12.75" customHeight="1" x14ac:dyDescent="0.3">
      <c r="A552" s="1"/>
    </row>
    <row r="553" spans="1:1" ht="12.75" customHeight="1" x14ac:dyDescent="0.3">
      <c r="A553" s="1"/>
    </row>
    <row r="554" spans="1:1" ht="12.75" customHeight="1" x14ac:dyDescent="0.3">
      <c r="A554" s="1"/>
    </row>
    <row r="555" spans="1:1" ht="12.75" customHeight="1" x14ac:dyDescent="0.3">
      <c r="A555" s="1"/>
    </row>
    <row r="556" spans="1:1" ht="12.75" customHeight="1" x14ac:dyDescent="0.3">
      <c r="A556" s="1"/>
    </row>
    <row r="557" spans="1:1" ht="12.75" customHeight="1" x14ac:dyDescent="0.3">
      <c r="A557" s="1"/>
    </row>
    <row r="558" spans="1:1" ht="12.75" customHeight="1" x14ac:dyDescent="0.3">
      <c r="A558" s="1"/>
    </row>
    <row r="559" spans="1:1" ht="12.75" customHeight="1" x14ac:dyDescent="0.3">
      <c r="A559" s="1"/>
    </row>
    <row r="560" spans="1:1" ht="12.75" customHeight="1" x14ac:dyDescent="0.3">
      <c r="A560" s="1"/>
    </row>
    <row r="561" spans="1:1" ht="12.75" customHeight="1" x14ac:dyDescent="0.3">
      <c r="A561" s="1"/>
    </row>
    <row r="562" spans="1:1" ht="12.75" customHeight="1" x14ac:dyDescent="0.3">
      <c r="A562" s="1"/>
    </row>
    <row r="563" spans="1:1" ht="12.75" customHeight="1" x14ac:dyDescent="0.3">
      <c r="A563" s="1"/>
    </row>
    <row r="564" spans="1:1" ht="12.75" customHeight="1" x14ac:dyDescent="0.3">
      <c r="A564" s="1"/>
    </row>
    <row r="565" spans="1:1" ht="12.75" customHeight="1" x14ac:dyDescent="0.3">
      <c r="A565" s="1"/>
    </row>
    <row r="566" spans="1:1" ht="12.75" customHeight="1" x14ac:dyDescent="0.3">
      <c r="A566" s="1"/>
    </row>
    <row r="567" spans="1:1" ht="12.75" customHeight="1" x14ac:dyDescent="0.3">
      <c r="A567" s="1"/>
    </row>
    <row r="568" spans="1:1" ht="12.75" customHeight="1" x14ac:dyDescent="0.3">
      <c r="A568" s="1"/>
    </row>
    <row r="569" spans="1:1" ht="12.75" customHeight="1" x14ac:dyDescent="0.3">
      <c r="A569" s="1"/>
    </row>
    <row r="570" spans="1:1" ht="12.75" customHeight="1" x14ac:dyDescent="0.3">
      <c r="A570" s="1"/>
    </row>
    <row r="571" spans="1:1" ht="12.75" customHeight="1" x14ac:dyDescent="0.3">
      <c r="A571" s="1"/>
    </row>
    <row r="572" spans="1:1" ht="12.75" customHeight="1" x14ac:dyDescent="0.3">
      <c r="A572" s="1"/>
    </row>
    <row r="573" spans="1:1" ht="12.75" customHeight="1" x14ac:dyDescent="0.3">
      <c r="A573" s="1"/>
    </row>
    <row r="574" spans="1:1" ht="12.75" customHeight="1" x14ac:dyDescent="0.3">
      <c r="A574" s="1"/>
    </row>
    <row r="575" spans="1:1" ht="12.75" customHeight="1" x14ac:dyDescent="0.3">
      <c r="A575" s="1"/>
    </row>
    <row r="576" spans="1:1" ht="12.75" customHeight="1" x14ac:dyDescent="0.3">
      <c r="A576" s="1"/>
    </row>
    <row r="577" spans="1:1" ht="12.75" customHeight="1" x14ac:dyDescent="0.3">
      <c r="A577" s="1"/>
    </row>
    <row r="578" spans="1:1" ht="12.75" customHeight="1" x14ac:dyDescent="0.3">
      <c r="A578" s="1"/>
    </row>
    <row r="579" spans="1:1" ht="12.75" customHeight="1" x14ac:dyDescent="0.3">
      <c r="A579" s="1"/>
    </row>
    <row r="580" spans="1:1" ht="12.75" customHeight="1" x14ac:dyDescent="0.3">
      <c r="A580" s="1"/>
    </row>
    <row r="581" spans="1:1" ht="12.75" customHeight="1" x14ac:dyDescent="0.3">
      <c r="A581" s="1"/>
    </row>
    <row r="582" spans="1:1" ht="12.75" customHeight="1" x14ac:dyDescent="0.3">
      <c r="A582" s="1"/>
    </row>
    <row r="583" spans="1:1" ht="12.75" customHeight="1" x14ac:dyDescent="0.3">
      <c r="A583" s="1"/>
    </row>
    <row r="584" spans="1:1" ht="12.75" customHeight="1" x14ac:dyDescent="0.3">
      <c r="A584" s="1"/>
    </row>
    <row r="585" spans="1:1" ht="12.75" customHeight="1" x14ac:dyDescent="0.3">
      <c r="A585" s="1"/>
    </row>
    <row r="586" spans="1:1" ht="12.75" customHeight="1" x14ac:dyDescent="0.3">
      <c r="A586" s="1"/>
    </row>
    <row r="587" spans="1:1" ht="12.75" customHeight="1" x14ac:dyDescent="0.3">
      <c r="A587" s="1"/>
    </row>
    <row r="588" spans="1:1" ht="12.75" customHeight="1" x14ac:dyDescent="0.3">
      <c r="A588" s="1"/>
    </row>
    <row r="589" spans="1:1" ht="12.75" customHeight="1" x14ac:dyDescent="0.3">
      <c r="A589" s="1"/>
    </row>
    <row r="590" spans="1:1" ht="12.75" customHeight="1" x14ac:dyDescent="0.3">
      <c r="A590" s="1"/>
    </row>
    <row r="591" spans="1:1" ht="12.75" customHeight="1" x14ac:dyDescent="0.3">
      <c r="A591" s="1"/>
    </row>
    <row r="592" spans="1:1" ht="12.75" customHeight="1" x14ac:dyDescent="0.3">
      <c r="A592" s="1"/>
    </row>
    <row r="593" spans="1:1" ht="12.75" customHeight="1" x14ac:dyDescent="0.3">
      <c r="A593" s="1"/>
    </row>
    <row r="594" spans="1:1" ht="12.75" customHeight="1" x14ac:dyDescent="0.3">
      <c r="A594" s="1"/>
    </row>
    <row r="595" spans="1:1" ht="12.75" customHeight="1" x14ac:dyDescent="0.3">
      <c r="A595" s="1"/>
    </row>
    <row r="596" spans="1:1" ht="12.75" customHeight="1" x14ac:dyDescent="0.3">
      <c r="A596" s="1"/>
    </row>
    <row r="597" spans="1:1" ht="12.75" customHeight="1" x14ac:dyDescent="0.3">
      <c r="A597" s="1"/>
    </row>
    <row r="598" spans="1:1" ht="12.75" customHeight="1" x14ac:dyDescent="0.3">
      <c r="A598" s="1"/>
    </row>
    <row r="599" spans="1:1" ht="12.75" customHeight="1" x14ac:dyDescent="0.3">
      <c r="A599" s="1"/>
    </row>
    <row r="600" spans="1:1" ht="12.75" customHeight="1" x14ac:dyDescent="0.3">
      <c r="A600" s="1"/>
    </row>
    <row r="601" spans="1:1" ht="12.75" customHeight="1" x14ac:dyDescent="0.3">
      <c r="A601" s="1"/>
    </row>
    <row r="602" spans="1:1" ht="12.75" customHeight="1" x14ac:dyDescent="0.3">
      <c r="A602" s="1"/>
    </row>
    <row r="603" spans="1:1" ht="12.75" customHeight="1" x14ac:dyDescent="0.3">
      <c r="A603" s="1"/>
    </row>
    <row r="604" spans="1:1" ht="12.75" customHeight="1" x14ac:dyDescent="0.3">
      <c r="A604" s="1"/>
    </row>
    <row r="605" spans="1:1" ht="12.75" customHeight="1" x14ac:dyDescent="0.3">
      <c r="A605" s="1"/>
    </row>
    <row r="606" spans="1:1" ht="12.75" customHeight="1" x14ac:dyDescent="0.3">
      <c r="A606" s="1"/>
    </row>
    <row r="607" spans="1:1" ht="12.75" customHeight="1" x14ac:dyDescent="0.3">
      <c r="A607" s="1"/>
    </row>
    <row r="608" spans="1:1" ht="12.75" customHeight="1" x14ac:dyDescent="0.3">
      <c r="A608" s="1"/>
    </row>
    <row r="609" spans="1:1" ht="12.75" customHeight="1" x14ac:dyDescent="0.3">
      <c r="A609" s="1"/>
    </row>
    <row r="610" spans="1:1" ht="12.75" customHeight="1" x14ac:dyDescent="0.3">
      <c r="A610" s="1"/>
    </row>
    <row r="611" spans="1:1" ht="12.75" customHeight="1" x14ac:dyDescent="0.3">
      <c r="A611" s="1"/>
    </row>
    <row r="612" spans="1:1" ht="12.75" customHeight="1" x14ac:dyDescent="0.3">
      <c r="A612" s="1"/>
    </row>
    <row r="613" spans="1:1" ht="12.75" customHeight="1" x14ac:dyDescent="0.3">
      <c r="A613" s="1"/>
    </row>
    <row r="614" spans="1:1" ht="12.75" customHeight="1" x14ac:dyDescent="0.3">
      <c r="A614" s="1"/>
    </row>
    <row r="615" spans="1:1" ht="12.75" customHeight="1" x14ac:dyDescent="0.3">
      <c r="A615" s="1"/>
    </row>
    <row r="616" spans="1:1" ht="12.75" customHeight="1" x14ac:dyDescent="0.3">
      <c r="A616" s="1"/>
    </row>
    <row r="617" spans="1:1" ht="12.75" customHeight="1" x14ac:dyDescent="0.3">
      <c r="A617" s="1"/>
    </row>
    <row r="618" spans="1:1" ht="12.75" customHeight="1" x14ac:dyDescent="0.3">
      <c r="A618" s="1"/>
    </row>
    <row r="619" spans="1:1" ht="12.75" customHeight="1" x14ac:dyDescent="0.3">
      <c r="A619" s="1"/>
    </row>
    <row r="620" spans="1:1" ht="12.75" customHeight="1" x14ac:dyDescent="0.3">
      <c r="A620" s="1"/>
    </row>
    <row r="621" spans="1:1" ht="12.75" customHeight="1" x14ac:dyDescent="0.3">
      <c r="A621" s="1"/>
    </row>
    <row r="622" spans="1:1" ht="12.75" customHeight="1" x14ac:dyDescent="0.3">
      <c r="A622" s="1"/>
    </row>
    <row r="623" spans="1:1" ht="12.75" customHeight="1" x14ac:dyDescent="0.3">
      <c r="A623" s="1"/>
    </row>
    <row r="624" spans="1:1" ht="12.75" customHeight="1" x14ac:dyDescent="0.3">
      <c r="A624" s="1"/>
    </row>
    <row r="625" spans="1:1" ht="12.75" customHeight="1" x14ac:dyDescent="0.3">
      <c r="A625" s="1"/>
    </row>
    <row r="626" spans="1:1" ht="12.75" customHeight="1" x14ac:dyDescent="0.3">
      <c r="A626" s="1"/>
    </row>
    <row r="627" spans="1:1" ht="12.75" customHeight="1" x14ac:dyDescent="0.3">
      <c r="A627" s="1"/>
    </row>
    <row r="628" spans="1:1" ht="12.75" customHeight="1" x14ac:dyDescent="0.3">
      <c r="A628" s="1"/>
    </row>
    <row r="629" spans="1:1" ht="12.75" customHeight="1" x14ac:dyDescent="0.3">
      <c r="A629" s="1"/>
    </row>
    <row r="630" spans="1:1" ht="12.75" customHeight="1" x14ac:dyDescent="0.3">
      <c r="A630" s="1"/>
    </row>
    <row r="631" spans="1:1" ht="12.75" customHeight="1" x14ac:dyDescent="0.3">
      <c r="A631" s="1"/>
    </row>
    <row r="632" spans="1:1" ht="12.75" customHeight="1" x14ac:dyDescent="0.3">
      <c r="A632" s="1"/>
    </row>
    <row r="633" spans="1:1" ht="12.75" customHeight="1" x14ac:dyDescent="0.3">
      <c r="A633" s="1"/>
    </row>
    <row r="634" spans="1:1" ht="12.75" customHeight="1" x14ac:dyDescent="0.3">
      <c r="A634" s="1"/>
    </row>
    <row r="635" spans="1:1" ht="12.75" customHeight="1" x14ac:dyDescent="0.3">
      <c r="A635" s="1"/>
    </row>
    <row r="636" spans="1:1" ht="12.75" customHeight="1" x14ac:dyDescent="0.3">
      <c r="A636" s="1"/>
    </row>
    <row r="637" spans="1:1" ht="12.75" customHeight="1" x14ac:dyDescent="0.3">
      <c r="A637" s="1"/>
    </row>
    <row r="638" spans="1:1" ht="12.75" customHeight="1" x14ac:dyDescent="0.3">
      <c r="A638" s="1"/>
    </row>
    <row r="639" spans="1:1" ht="12.75" customHeight="1" x14ac:dyDescent="0.3">
      <c r="A639" s="1"/>
    </row>
    <row r="640" spans="1:1" ht="12.75" customHeight="1" x14ac:dyDescent="0.3">
      <c r="A640" s="1"/>
    </row>
    <row r="641" spans="1:1" ht="12.75" customHeight="1" x14ac:dyDescent="0.3">
      <c r="A641" s="1"/>
    </row>
    <row r="642" spans="1:1" ht="12.75" customHeight="1" x14ac:dyDescent="0.3">
      <c r="A642" s="1"/>
    </row>
    <row r="643" spans="1:1" ht="12.75" customHeight="1" x14ac:dyDescent="0.3">
      <c r="A643" s="1"/>
    </row>
    <row r="644" spans="1:1" ht="12.75" customHeight="1" x14ac:dyDescent="0.3">
      <c r="A644" s="1"/>
    </row>
    <row r="645" spans="1:1" ht="12.75" customHeight="1" x14ac:dyDescent="0.3">
      <c r="A645" s="1"/>
    </row>
    <row r="646" spans="1:1" ht="12.75" customHeight="1" x14ac:dyDescent="0.3">
      <c r="A646" s="1"/>
    </row>
    <row r="647" spans="1:1" ht="12.75" customHeight="1" x14ac:dyDescent="0.3">
      <c r="A647" s="1"/>
    </row>
    <row r="648" spans="1:1" ht="12.75" customHeight="1" x14ac:dyDescent="0.3">
      <c r="A648" s="1"/>
    </row>
    <row r="649" spans="1:1" ht="12.75" customHeight="1" x14ac:dyDescent="0.3">
      <c r="A649" s="1"/>
    </row>
    <row r="650" spans="1:1" ht="12.75" customHeight="1" x14ac:dyDescent="0.3">
      <c r="A650" s="1"/>
    </row>
    <row r="651" spans="1:1" ht="12.75" customHeight="1" x14ac:dyDescent="0.3">
      <c r="A651" s="1"/>
    </row>
    <row r="652" spans="1:1" ht="12.75" customHeight="1" x14ac:dyDescent="0.3">
      <c r="A652" s="1"/>
    </row>
    <row r="653" spans="1:1" ht="12.75" customHeight="1" x14ac:dyDescent="0.3">
      <c r="A653" s="1"/>
    </row>
    <row r="654" spans="1:1" ht="12.75" customHeight="1" x14ac:dyDescent="0.3">
      <c r="A654" s="1"/>
    </row>
    <row r="655" spans="1:1" ht="12.75" customHeight="1" x14ac:dyDescent="0.3">
      <c r="A655" s="1"/>
    </row>
    <row r="656" spans="1:1" ht="12.75" customHeight="1" x14ac:dyDescent="0.3">
      <c r="A656" s="1"/>
    </row>
    <row r="657" spans="1:1" ht="12.75" customHeight="1" x14ac:dyDescent="0.3">
      <c r="A657" s="1"/>
    </row>
    <row r="658" spans="1:1" ht="12.75" customHeight="1" x14ac:dyDescent="0.3">
      <c r="A658" s="1"/>
    </row>
    <row r="659" spans="1:1" ht="12.75" customHeight="1" x14ac:dyDescent="0.3">
      <c r="A659" s="1"/>
    </row>
    <row r="660" spans="1:1" ht="12.75" customHeight="1" x14ac:dyDescent="0.3">
      <c r="A660" s="1"/>
    </row>
    <row r="661" spans="1:1" ht="12.75" customHeight="1" x14ac:dyDescent="0.3">
      <c r="A661" s="1"/>
    </row>
    <row r="662" spans="1:1" ht="12.75" customHeight="1" x14ac:dyDescent="0.3">
      <c r="A662" s="1"/>
    </row>
    <row r="663" spans="1:1" ht="12.75" customHeight="1" x14ac:dyDescent="0.3">
      <c r="A663" s="1"/>
    </row>
    <row r="664" spans="1:1" ht="12.75" customHeight="1" x14ac:dyDescent="0.3">
      <c r="A664" s="1"/>
    </row>
    <row r="665" spans="1:1" ht="12.75" customHeight="1" x14ac:dyDescent="0.3">
      <c r="A665" s="1"/>
    </row>
    <row r="666" spans="1:1" ht="12.75" customHeight="1" x14ac:dyDescent="0.3">
      <c r="A666" s="1"/>
    </row>
    <row r="667" spans="1:1" ht="12.75" customHeight="1" x14ac:dyDescent="0.3">
      <c r="A667" s="1"/>
    </row>
    <row r="668" spans="1:1" ht="12.75" customHeight="1" x14ac:dyDescent="0.3">
      <c r="A668" s="1"/>
    </row>
    <row r="669" spans="1:1" ht="12.75" customHeight="1" x14ac:dyDescent="0.3">
      <c r="A669" s="1"/>
    </row>
    <row r="670" spans="1:1" ht="12.75" customHeight="1" x14ac:dyDescent="0.3">
      <c r="A670" s="1"/>
    </row>
    <row r="671" spans="1:1" ht="12.75" customHeight="1" x14ac:dyDescent="0.3">
      <c r="A671" s="1"/>
    </row>
    <row r="672" spans="1:1" ht="12.75" customHeight="1" x14ac:dyDescent="0.3">
      <c r="A672" s="1"/>
    </row>
    <row r="673" spans="1:1" ht="12.75" customHeight="1" x14ac:dyDescent="0.3">
      <c r="A673" s="1"/>
    </row>
    <row r="674" spans="1:1" ht="12.75" customHeight="1" x14ac:dyDescent="0.3">
      <c r="A674" s="1"/>
    </row>
    <row r="675" spans="1:1" ht="12.75" customHeight="1" x14ac:dyDescent="0.3">
      <c r="A675" s="1"/>
    </row>
    <row r="676" spans="1:1" ht="12.75" customHeight="1" x14ac:dyDescent="0.3">
      <c r="A676" s="1"/>
    </row>
    <row r="677" spans="1:1" ht="12.75" customHeight="1" x14ac:dyDescent="0.3">
      <c r="A677" s="1"/>
    </row>
    <row r="678" spans="1:1" ht="12.75" customHeight="1" x14ac:dyDescent="0.3">
      <c r="A678" s="1"/>
    </row>
    <row r="679" spans="1:1" ht="12.75" customHeight="1" x14ac:dyDescent="0.3">
      <c r="A679" s="1"/>
    </row>
    <row r="680" spans="1:1" ht="12.75" customHeight="1" x14ac:dyDescent="0.3">
      <c r="A680" s="1"/>
    </row>
    <row r="681" spans="1:1" ht="12.75" customHeight="1" x14ac:dyDescent="0.3">
      <c r="A681" s="1"/>
    </row>
    <row r="682" spans="1:1" ht="12.75" customHeight="1" x14ac:dyDescent="0.3">
      <c r="A682" s="1"/>
    </row>
    <row r="683" spans="1:1" ht="12.75" customHeight="1" x14ac:dyDescent="0.3">
      <c r="A683" s="1"/>
    </row>
    <row r="684" spans="1:1" ht="12.75" customHeight="1" x14ac:dyDescent="0.3">
      <c r="A684" s="1"/>
    </row>
    <row r="685" spans="1:1" ht="12.75" customHeight="1" x14ac:dyDescent="0.3">
      <c r="A685" s="1"/>
    </row>
    <row r="686" spans="1:1" ht="12.75" customHeight="1" x14ac:dyDescent="0.3">
      <c r="A686" s="1"/>
    </row>
    <row r="687" spans="1:1" ht="12.75" customHeight="1" x14ac:dyDescent="0.3">
      <c r="A687" s="1"/>
    </row>
    <row r="688" spans="1:1" ht="12.75" customHeight="1" x14ac:dyDescent="0.3">
      <c r="A688" s="1"/>
    </row>
    <row r="689" spans="1:1" ht="12.75" customHeight="1" x14ac:dyDescent="0.3">
      <c r="A689" s="1"/>
    </row>
    <row r="690" spans="1:1" ht="12.75" customHeight="1" x14ac:dyDescent="0.3">
      <c r="A690" s="1"/>
    </row>
    <row r="691" spans="1:1" ht="12.75" customHeight="1" x14ac:dyDescent="0.3">
      <c r="A691" s="1"/>
    </row>
    <row r="692" spans="1:1" ht="12.75" customHeight="1" x14ac:dyDescent="0.3">
      <c r="A692" s="1"/>
    </row>
    <row r="693" spans="1:1" ht="12.75" customHeight="1" x14ac:dyDescent="0.3">
      <c r="A693" s="1"/>
    </row>
    <row r="694" spans="1:1" ht="12.75" customHeight="1" x14ac:dyDescent="0.3">
      <c r="A694" s="1"/>
    </row>
    <row r="695" spans="1:1" ht="12.75" customHeight="1" x14ac:dyDescent="0.3">
      <c r="A695" s="1"/>
    </row>
    <row r="696" spans="1:1" ht="12.75" customHeight="1" x14ac:dyDescent="0.3">
      <c r="A696" s="1"/>
    </row>
    <row r="697" spans="1:1" ht="12.75" customHeight="1" x14ac:dyDescent="0.3">
      <c r="A697" s="1"/>
    </row>
    <row r="698" spans="1:1" ht="12.75" customHeight="1" x14ac:dyDescent="0.3">
      <c r="A698" s="1"/>
    </row>
    <row r="699" spans="1:1" ht="12.75" customHeight="1" x14ac:dyDescent="0.3">
      <c r="A699" s="1"/>
    </row>
    <row r="700" spans="1:1" ht="12.75" customHeight="1" x14ac:dyDescent="0.3">
      <c r="A700" s="1"/>
    </row>
    <row r="701" spans="1:1" ht="12.75" customHeight="1" x14ac:dyDescent="0.3">
      <c r="A701" s="1"/>
    </row>
    <row r="702" spans="1:1" ht="12.75" customHeight="1" x14ac:dyDescent="0.3">
      <c r="A702" s="1"/>
    </row>
    <row r="703" spans="1:1" ht="12.75" customHeight="1" x14ac:dyDescent="0.3">
      <c r="A703" s="1"/>
    </row>
    <row r="704" spans="1:1" ht="12.75" customHeight="1" x14ac:dyDescent="0.3">
      <c r="A704" s="1"/>
    </row>
    <row r="705" spans="1:1" ht="12.75" customHeight="1" x14ac:dyDescent="0.3">
      <c r="A705" s="1"/>
    </row>
    <row r="706" spans="1:1" ht="12.75" customHeight="1" x14ac:dyDescent="0.3">
      <c r="A706" s="1"/>
    </row>
    <row r="707" spans="1:1" ht="12.75" customHeight="1" x14ac:dyDescent="0.3">
      <c r="A707" s="1"/>
    </row>
    <row r="708" spans="1:1" ht="12.75" customHeight="1" x14ac:dyDescent="0.3">
      <c r="A708" s="1"/>
    </row>
    <row r="709" spans="1:1" ht="12.75" customHeight="1" x14ac:dyDescent="0.3">
      <c r="A709" s="1"/>
    </row>
    <row r="710" spans="1:1" ht="12.75" customHeight="1" x14ac:dyDescent="0.3">
      <c r="A710" s="1"/>
    </row>
    <row r="711" spans="1:1" ht="12.75" customHeight="1" x14ac:dyDescent="0.3">
      <c r="A711" s="1"/>
    </row>
    <row r="712" spans="1:1" ht="12.75" customHeight="1" x14ac:dyDescent="0.3">
      <c r="A712" s="1"/>
    </row>
    <row r="713" spans="1:1" ht="12.75" customHeight="1" x14ac:dyDescent="0.3">
      <c r="A713" s="1"/>
    </row>
    <row r="714" spans="1:1" ht="12.75" customHeight="1" x14ac:dyDescent="0.3">
      <c r="A714" s="1"/>
    </row>
    <row r="715" spans="1:1" ht="12.75" customHeight="1" x14ac:dyDescent="0.3">
      <c r="A715" s="1"/>
    </row>
    <row r="716" spans="1:1" ht="12.75" customHeight="1" x14ac:dyDescent="0.3">
      <c r="A716" s="1"/>
    </row>
    <row r="717" spans="1:1" ht="12.75" customHeight="1" x14ac:dyDescent="0.3">
      <c r="A717" s="1"/>
    </row>
    <row r="718" spans="1:1" ht="12.75" customHeight="1" x14ac:dyDescent="0.3">
      <c r="A718" s="1"/>
    </row>
    <row r="719" spans="1:1" ht="12.75" customHeight="1" x14ac:dyDescent="0.3">
      <c r="A719" s="1"/>
    </row>
    <row r="720" spans="1:1" ht="12.75" customHeight="1" x14ac:dyDescent="0.3">
      <c r="A720" s="1"/>
    </row>
    <row r="721" spans="1:1" ht="12.75" customHeight="1" x14ac:dyDescent="0.3">
      <c r="A721" s="1"/>
    </row>
    <row r="722" spans="1:1" ht="12.75" customHeight="1" x14ac:dyDescent="0.3">
      <c r="A722" s="1"/>
    </row>
    <row r="723" spans="1:1" ht="12.75" customHeight="1" x14ac:dyDescent="0.3">
      <c r="A723" s="1"/>
    </row>
    <row r="724" spans="1:1" ht="12.75" customHeight="1" x14ac:dyDescent="0.3">
      <c r="A724" s="1"/>
    </row>
    <row r="725" spans="1:1" ht="12.75" customHeight="1" x14ac:dyDescent="0.3">
      <c r="A725" s="1"/>
    </row>
    <row r="726" spans="1:1" ht="12.75" customHeight="1" x14ac:dyDescent="0.3">
      <c r="A726" s="1"/>
    </row>
    <row r="727" spans="1:1" ht="12.75" customHeight="1" x14ac:dyDescent="0.3">
      <c r="A727" s="1"/>
    </row>
    <row r="728" spans="1:1" ht="12.75" customHeight="1" x14ac:dyDescent="0.3">
      <c r="A728" s="1"/>
    </row>
    <row r="729" spans="1:1" ht="12.75" customHeight="1" x14ac:dyDescent="0.3">
      <c r="A729" s="1"/>
    </row>
    <row r="730" spans="1:1" ht="12.75" customHeight="1" x14ac:dyDescent="0.3">
      <c r="A730" s="1"/>
    </row>
    <row r="731" spans="1:1" ht="12.75" customHeight="1" x14ac:dyDescent="0.3">
      <c r="A731" s="1"/>
    </row>
    <row r="732" spans="1:1" ht="12.75" customHeight="1" x14ac:dyDescent="0.3">
      <c r="A732" s="1"/>
    </row>
    <row r="733" spans="1:1" ht="12.75" customHeight="1" x14ac:dyDescent="0.3">
      <c r="A733" s="1"/>
    </row>
    <row r="734" spans="1:1" ht="12.75" customHeight="1" x14ac:dyDescent="0.3">
      <c r="A734" s="1"/>
    </row>
    <row r="735" spans="1:1" ht="12.75" customHeight="1" x14ac:dyDescent="0.3">
      <c r="A735" s="1"/>
    </row>
    <row r="736" spans="1:1" ht="12.75" customHeight="1" x14ac:dyDescent="0.3">
      <c r="A736" s="1"/>
    </row>
    <row r="737" spans="1:1" ht="12.75" customHeight="1" x14ac:dyDescent="0.3">
      <c r="A737" s="1"/>
    </row>
    <row r="738" spans="1:1" ht="12.75" customHeight="1" x14ac:dyDescent="0.3">
      <c r="A738" s="1"/>
    </row>
    <row r="739" spans="1:1" ht="12.75" customHeight="1" x14ac:dyDescent="0.3">
      <c r="A739" s="1"/>
    </row>
    <row r="740" spans="1:1" ht="12.75" customHeight="1" x14ac:dyDescent="0.3">
      <c r="A740" s="1"/>
    </row>
    <row r="741" spans="1:1" ht="12.75" customHeight="1" x14ac:dyDescent="0.3">
      <c r="A741" s="1"/>
    </row>
    <row r="742" spans="1:1" ht="12.75" customHeight="1" x14ac:dyDescent="0.3">
      <c r="A742" s="1"/>
    </row>
    <row r="743" spans="1:1" ht="12.75" customHeight="1" x14ac:dyDescent="0.3">
      <c r="A743" s="1"/>
    </row>
    <row r="744" spans="1:1" ht="12.75" customHeight="1" x14ac:dyDescent="0.3">
      <c r="A744" s="1"/>
    </row>
    <row r="745" spans="1:1" ht="12.75" customHeight="1" x14ac:dyDescent="0.3">
      <c r="A745" s="1"/>
    </row>
    <row r="746" spans="1:1" ht="12.75" customHeight="1" x14ac:dyDescent="0.3">
      <c r="A746" s="1"/>
    </row>
    <row r="747" spans="1:1" ht="12.75" customHeight="1" x14ac:dyDescent="0.3">
      <c r="A747" s="1"/>
    </row>
    <row r="748" spans="1:1" ht="12.75" customHeight="1" x14ac:dyDescent="0.3">
      <c r="A748" s="1"/>
    </row>
    <row r="749" spans="1:1" ht="12.75" customHeight="1" x14ac:dyDescent="0.3">
      <c r="A749" s="1"/>
    </row>
    <row r="750" spans="1:1" ht="12.75" customHeight="1" x14ac:dyDescent="0.3">
      <c r="A750" s="1"/>
    </row>
    <row r="751" spans="1:1" ht="12.75" customHeight="1" x14ac:dyDescent="0.3">
      <c r="A751" s="1"/>
    </row>
    <row r="752" spans="1:1" ht="12.75" customHeight="1" x14ac:dyDescent="0.3">
      <c r="A752" s="1"/>
    </row>
    <row r="753" spans="1:1" ht="12.75" customHeight="1" x14ac:dyDescent="0.3">
      <c r="A753" s="1"/>
    </row>
    <row r="754" spans="1:1" ht="12.75" customHeight="1" x14ac:dyDescent="0.3">
      <c r="A754" s="1"/>
    </row>
    <row r="755" spans="1:1" ht="12.75" customHeight="1" x14ac:dyDescent="0.3">
      <c r="A755" s="1"/>
    </row>
    <row r="756" spans="1:1" ht="12.75" customHeight="1" x14ac:dyDescent="0.3">
      <c r="A756" s="1"/>
    </row>
    <row r="757" spans="1:1" ht="12.75" customHeight="1" x14ac:dyDescent="0.3">
      <c r="A757" s="1"/>
    </row>
    <row r="758" spans="1:1" ht="12.75" customHeight="1" x14ac:dyDescent="0.3">
      <c r="A758" s="1"/>
    </row>
    <row r="759" spans="1:1" ht="12.75" customHeight="1" x14ac:dyDescent="0.3">
      <c r="A759" s="1"/>
    </row>
    <row r="760" spans="1:1" ht="12.75" customHeight="1" x14ac:dyDescent="0.3">
      <c r="A760" s="1"/>
    </row>
    <row r="761" spans="1:1" ht="12.75" customHeight="1" x14ac:dyDescent="0.3">
      <c r="A761" s="1"/>
    </row>
    <row r="762" spans="1:1" ht="12.75" customHeight="1" x14ac:dyDescent="0.3">
      <c r="A762" s="1"/>
    </row>
    <row r="763" spans="1:1" ht="12.75" customHeight="1" x14ac:dyDescent="0.3">
      <c r="A763" s="1"/>
    </row>
    <row r="764" spans="1:1" ht="12.75" customHeight="1" x14ac:dyDescent="0.3">
      <c r="A764" s="1"/>
    </row>
    <row r="765" spans="1:1" ht="12.75" customHeight="1" x14ac:dyDescent="0.3">
      <c r="A765" s="1"/>
    </row>
    <row r="766" spans="1:1" ht="12.75" customHeight="1" x14ac:dyDescent="0.3">
      <c r="A766" s="1"/>
    </row>
    <row r="767" spans="1:1" ht="12.75" customHeight="1" x14ac:dyDescent="0.3">
      <c r="A767" s="1"/>
    </row>
    <row r="768" spans="1:1" ht="12.75" customHeight="1" x14ac:dyDescent="0.3">
      <c r="A768" s="1"/>
    </row>
    <row r="769" spans="1:1" ht="12.75" customHeight="1" x14ac:dyDescent="0.3">
      <c r="A769" s="1"/>
    </row>
    <row r="770" spans="1:1" ht="12.75" customHeight="1" x14ac:dyDescent="0.3">
      <c r="A770" s="1"/>
    </row>
    <row r="771" spans="1:1" ht="12.75" customHeight="1" x14ac:dyDescent="0.3">
      <c r="A771" s="1"/>
    </row>
    <row r="772" spans="1:1" ht="12.75" customHeight="1" x14ac:dyDescent="0.3">
      <c r="A772" s="1"/>
    </row>
    <row r="773" spans="1:1" ht="12.75" customHeight="1" x14ac:dyDescent="0.3">
      <c r="A773" s="1"/>
    </row>
    <row r="774" spans="1:1" ht="12.75" customHeight="1" x14ac:dyDescent="0.3">
      <c r="A774" s="1"/>
    </row>
    <row r="775" spans="1:1" ht="12.75" customHeight="1" x14ac:dyDescent="0.3">
      <c r="A775" s="1"/>
    </row>
    <row r="776" spans="1:1" ht="12.75" customHeight="1" x14ac:dyDescent="0.3">
      <c r="A776" s="1"/>
    </row>
    <row r="777" spans="1:1" ht="12.75" customHeight="1" x14ac:dyDescent="0.3">
      <c r="A777" s="1"/>
    </row>
    <row r="778" spans="1:1" ht="12.75" customHeight="1" x14ac:dyDescent="0.3">
      <c r="A778" s="1"/>
    </row>
    <row r="779" spans="1:1" ht="12.75" customHeight="1" x14ac:dyDescent="0.3">
      <c r="A779" s="1"/>
    </row>
    <row r="780" spans="1:1" ht="12.75" customHeight="1" x14ac:dyDescent="0.3">
      <c r="A780" s="1"/>
    </row>
    <row r="781" spans="1:1" ht="12.75" customHeight="1" x14ac:dyDescent="0.3">
      <c r="A781" s="1"/>
    </row>
    <row r="782" spans="1:1" ht="12.75" customHeight="1" x14ac:dyDescent="0.3">
      <c r="A782" s="1"/>
    </row>
    <row r="783" spans="1:1" ht="12.75" customHeight="1" x14ac:dyDescent="0.3">
      <c r="A783" s="1"/>
    </row>
    <row r="784" spans="1:1" ht="12.75" customHeight="1" x14ac:dyDescent="0.3">
      <c r="A784" s="1"/>
    </row>
    <row r="785" spans="1:1" ht="12.75" customHeight="1" x14ac:dyDescent="0.3">
      <c r="A785" s="1"/>
    </row>
    <row r="786" spans="1:1" ht="12.75" customHeight="1" x14ac:dyDescent="0.3">
      <c r="A786" s="1"/>
    </row>
    <row r="787" spans="1:1" ht="12.75" customHeight="1" x14ac:dyDescent="0.3">
      <c r="A787" s="1"/>
    </row>
    <row r="788" spans="1:1" ht="12.75" customHeight="1" x14ac:dyDescent="0.3">
      <c r="A788" s="1"/>
    </row>
    <row r="789" spans="1:1" ht="12.75" customHeight="1" x14ac:dyDescent="0.3">
      <c r="A789" s="1"/>
    </row>
    <row r="790" spans="1:1" ht="12.75" customHeight="1" x14ac:dyDescent="0.3">
      <c r="A790" s="1"/>
    </row>
    <row r="791" spans="1:1" ht="12.75" customHeight="1" x14ac:dyDescent="0.3">
      <c r="A791" s="1"/>
    </row>
    <row r="792" spans="1:1" ht="12.75" customHeight="1" x14ac:dyDescent="0.3">
      <c r="A792" s="1"/>
    </row>
    <row r="793" spans="1:1" ht="12.75" customHeight="1" x14ac:dyDescent="0.3">
      <c r="A793" s="1"/>
    </row>
    <row r="794" spans="1:1" ht="12.75" customHeight="1" x14ac:dyDescent="0.3">
      <c r="A794" s="1"/>
    </row>
    <row r="795" spans="1:1" ht="12.75" customHeight="1" x14ac:dyDescent="0.3">
      <c r="A795" s="1"/>
    </row>
    <row r="796" spans="1:1" ht="12.75" customHeight="1" x14ac:dyDescent="0.3">
      <c r="A796" s="1"/>
    </row>
    <row r="797" spans="1:1" ht="12.75" customHeight="1" x14ac:dyDescent="0.3">
      <c r="A797" s="1"/>
    </row>
    <row r="798" spans="1:1" ht="12.75" customHeight="1" x14ac:dyDescent="0.3">
      <c r="A798" s="1"/>
    </row>
    <row r="799" spans="1:1" ht="12.75" customHeight="1" x14ac:dyDescent="0.3">
      <c r="A799" s="1"/>
    </row>
    <row r="800" spans="1:1" ht="12.75" customHeight="1" x14ac:dyDescent="0.3">
      <c r="A800" s="1"/>
    </row>
    <row r="801" spans="1:1" ht="12.75" customHeight="1" x14ac:dyDescent="0.3">
      <c r="A801" s="1"/>
    </row>
    <row r="802" spans="1:1" ht="12.75" customHeight="1" x14ac:dyDescent="0.3">
      <c r="A802" s="1"/>
    </row>
    <row r="803" spans="1:1" ht="12.75" customHeight="1" x14ac:dyDescent="0.3">
      <c r="A803" s="1"/>
    </row>
    <row r="804" spans="1:1" ht="12.75" customHeight="1" x14ac:dyDescent="0.3">
      <c r="A804" s="1"/>
    </row>
    <row r="805" spans="1:1" ht="12.75" customHeight="1" x14ac:dyDescent="0.3">
      <c r="A805" s="1"/>
    </row>
    <row r="806" spans="1:1" ht="12.75" customHeight="1" x14ac:dyDescent="0.3">
      <c r="A806" s="1"/>
    </row>
    <row r="807" spans="1:1" ht="12.75" customHeight="1" x14ac:dyDescent="0.3">
      <c r="A807" s="1"/>
    </row>
    <row r="808" spans="1:1" ht="12.75" customHeight="1" x14ac:dyDescent="0.3">
      <c r="A808" s="1"/>
    </row>
    <row r="809" spans="1:1" ht="12.75" customHeight="1" x14ac:dyDescent="0.3">
      <c r="A809" s="1"/>
    </row>
    <row r="810" spans="1:1" ht="12.75" customHeight="1" x14ac:dyDescent="0.3">
      <c r="A810" s="1"/>
    </row>
    <row r="811" spans="1:1" ht="12.75" customHeight="1" x14ac:dyDescent="0.3">
      <c r="A811" s="1"/>
    </row>
    <row r="812" spans="1:1" ht="12.75" customHeight="1" x14ac:dyDescent="0.3">
      <c r="A812" s="1"/>
    </row>
    <row r="813" spans="1:1" ht="12.75" customHeight="1" x14ac:dyDescent="0.3">
      <c r="A813" s="1"/>
    </row>
    <row r="814" spans="1:1" ht="12.75" customHeight="1" x14ac:dyDescent="0.3">
      <c r="A814" s="1"/>
    </row>
    <row r="815" spans="1:1" ht="12.75" customHeight="1" x14ac:dyDescent="0.3">
      <c r="A815" s="1"/>
    </row>
    <row r="816" spans="1:1" ht="12.75" customHeight="1" x14ac:dyDescent="0.3">
      <c r="A816" s="1"/>
    </row>
    <row r="817" spans="1:1" ht="12.75" customHeight="1" x14ac:dyDescent="0.3">
      <c r="A817" s="1"/>
    </row>
    <row r="818" spans="1:1" ht="12.75" customHeight="1" x14ac:dyDescent="0.3">
      <c r="A818" s="1"/>
    </row>
    <row r="819" spans="1:1" ht="12.75" customHeight="1" x14ac:dyDescent="0.3">
      <c r="A819" s="1"/>
    </row>
    <row r="820" spans="1:1" ht="12.75" customHeight="1" x14ac:dyDescent="0.3">
      <c r="A820" s="1"/>
    </row>
    <row r="821" spans="1:1" ht="12.75" customHeight="1" x14ac:dyDescent="0.3">
      <c r="A821" s="1"/>
    </row>
    <row r="822" spans="1:1" ht="12.75" customHeight="1" x14ac:dyDescent="0.3">
      <c r="A822" s="1"/>
    </row>
    <row r="823" spans="1:1" ht="12.75" customHeight="1" x14ac:dyDescent="0.3">
      <c r="A823" s="1"/>
    </row>
    <row r="824" spans="1:1" ht="12.75" customHeight="1" x14ac:dyDescent="0.3">
      <c r="A824" s="1"/>
    </row>
    <row r="825" spans="1:1" ht="12.75" customHeight="1" x14ac:dyDescent="0.3">
      <c r="A825" s="1"/>
    </row>
    <row r="826" spans="1:1" ht="12.75" customHeight="1" x14ac:dyDescent="0.3">
      <c r="A826" s="1"/>
    </row>
    <row r="827" spans="1:1" ht="12.75" customHeight="1" x14ac:dyDescent="0.3">
      <c r="A827" s="1"/>
    </row>
    <row r="828" spans="1:1" ht="12.75" customHeight="1" x14ac:dyDescent="0.3">
      <c r="A828" s="1"/>
    </row>
    <row r="829" spans="1:1" ht="12.75" customHeight="1" x14ac:dyDescent="0.3">
      <c r="A829" s="1"/>
    </row>
    <row r="830" spans="1:1" ht="12.75" customHeight="1" x14ac:dyDescent="0.3">
      <c r="A830" s="1"/>
    </row>
    <row r="831" spans="1:1" ht="12.75" customHeight="1" x14ac:dyDescent="0.3">
      <c r="A831" s="1"/>
    </row>
    <row r="832" spans="1:1" ht="12.75" customHeight="1" x14ac:dyDescent="0.3">
      <c r="A832" s="1"/>
    </row>
    <row r="833" spans="1:1" ht="12.75" customHeight="1" x14ac:dyDescent="0.3">
      <c r="A833" s="1"/>
    </row>
    <row r="834" spans="1:1" ht="12.75" customHeight="1" x14ac:dyDescent="0.3">
      <c r="A834" s="1"/>
    </row>
    <row r="835" spans="1:1" ht="12.75" customHeight="1" x14ac:dyDescent="0.3">
      <c r="A835" s="1"/>
    </row>
    <row r="836" spans="1:1" ht="12.75" customHeight="1" x14ac:dyDescent="0.3">
      <c r="A836" s="1"/>
    </row>
    <row r="837" spans="1:1" ht="12.75" customHeight="1" x14ac:dyDescent="0.3">
      <c r="A837" s="1"/>
    </row>
    <row r="838" spans="1:1" ht="12.75" customHeight="1" x14ac:dyDescent="0.3">
      <c r="A838" s="1"/>
    </row>
    <row r="839" spans="1:1" ht="12.75" customHeight="1" x14ac:dyDescent="0.3">
      <c r="A839" s="1"/>
    </row>
    <row r="840" spans="1:1" ht="12.75" customHeight="1" x14ac:dyDescent="0.3">
      <c r="A840" s="1"/>
    </row>
    <row r="841" spans="1:1" ht="12.75" customHeight="1" x14ac:dyDescent="0.3">
      <c r="A841" s="1"/>
    </row>
    <row r="842" spans="1:1" ht="12.75" customHeight="1" x14ac:dyDescent="0.3">
      <c r="A842" s="1"/>
    </row>
    <row r="843" spans="1:1" ht="12.75" customHeight="1" x14ac:dyDescent="0.3">
      <c r="A843" s="1"/>
    </row>
    <row r="844" spans="1:1" ht="12.75" customHeight="1" x14ac:dyDescent="0.3">
      <c r="A844" s="1"/>
    </row>
    <row r="845" spans="1:1" ht="12.75" customHeight="1" x14ac:dyDescent="0.3">
      <c r="A845" s="1"/>
    </row>
    <row r="846" spans="1:1" ht="12.75" customHeight="1" x14ac:dyDescent="0.3">
      <c r="A846" s="1"/>
    </row>
    <row r="847" spans="1:1" ht="12.75" customHeight="1" x14ac:dyDescent="0.3">
      <c r="A847" s="1"/>
    </row>
    <row r="848" spans="1:1" ht="12.75" customHeight="1" x14ac:dyDescent="0.3">
      <c r="A848" s="1"/>
    </row>
    <row r="849" spans="1:1" ht="12.75" customHeight="1" x14ac:dyDescent="0.3">
      <c r="A849" s="1"/>
    </row>
    <row r="850" spans="1:1" ht="12.75" customHeight="1" x14ac:dyDescent="0.3">
      <c r="A850" s="1"/>
    </row>
    <row r="851" spans="1:1" ht="12.75" customHeight="1" x14ac:dyDescent="0.3">
      <c r="A851" s="1"/>
    </row>
    <row r="852" spans="1:1" ht="12.75" customHeight="1" x14ac:dyDescent="0.3">
      <c r="A852" s="1"/>
    </row>
    <row r="853" spans="1:1" ht="12.75" customHeight="1" x14ac:dyDescent="0.3">
      <c r="A853" s="1"/>
    </row>
    <row r="854" spans="1:1" ht="12.75" customHeight="1" x14ac:dyDescent="0.3">
      <c r="A854" s="1"/>
    </row>
    <row r="855" spans="1:1" ht="12.75" customHeight="1" x14ac:dyDescent="0.3">
      <c r="A855" s="1"/>
    </row>
    <row r="856" spans="1:1" ht="12.75" customHeight="1" x14ac:dyDescent="0.3">
      <c r="A856" s="1"/>
    </row>
    <row r="857" spans="1:1" ht="12.75" customHeight="1" x14ac:dyDescent="0.3">
      <c r="A857" s="1"/>
    </row>
    <row r="858" spans="1:1" ht="12.75" customHeight="1" x14ac:dyDescent="0.3">
      <c r="A858" s="1"/>
    </row>
    <row r="859" spans="1:1" ht="12.75" customHeight="1" x14ac:dyDescent="0.3">
      <c r="A859" s="1"/>
    </row>
    <row r="860" spans="1:1" ht="12.75" customHeight="1" x14ac:dyDescent="0.3">
      <c r="A860" s="1"/>
    </row>
    <row r="861" spans="1:1" ht="12.75" customHeight="1" x14ac:dyDescent="0.3">
      <c r="A861" s="1"/>
    </row>
    <row r="862" spans="1:1" ht="12.75" customHeight="1" x14ac:dyDescent="0.3">
      <c r="A862" s="1"/>
    </row>
    <row r="863" spans="1:1" ht="12.75" customHeight="1" x14ac:dyDescent="0.3">
      <c r="A863" s="1"/>
    </row>
    <row r="864" spans="1:1" ht="12.75" customHeight="1" x14ac:dyDescent="0.3">
      <c r="A864" s="1"/>
    </row>
    <row r="865" spans="1:1" ht="12.75" customHeight="1" x14ac:dyDescent="0.3">
      <c r="A865" s="1"/>
    </row>
    <row r="866" spans="1:1" ht="12.75" customHeight="1" x14ac:dyDescent="0.3">
      <c r="A866" s="1"/>
    </row>
    <row r="867" spans="1:1" ht="12.75" customHeight="1" x14ac:dyDescent="0.3">
      <c r="A867" s="1"/>
    </row>
    <row r="868" spans="1:1" ht="12.75" customHeight="1" x14ac:dyDescent="0.3">
      <c r="A868" s="1"/>
    </row>
    <row r="869" spans="1:1" ht="12.75" customHeight="1" x14ac:dyDescent="0.3">
      <c r="A869" s="1"/>
    </row>
    <row r="870" spans="1:1" ht="12.75" customHeight="1" x14ac:dyDescent="0.3">
      <c r="A870" s="1"/>
    </row>
    <row r="871" spans="1:1" ht="12.75" customHeight="1" x14ac:dyDescent="0.3">
      <c r="A871" s="1"/>
    </row>
    <row r="872" spans="1:1" ht="12.75" customHeight="1" x14ac:dyDescent="0.3">
      <c r="A872" s="1"/>
    </row>
    <row r="873" spans="1:1" ht="12.75" customHeight="1" x14ac:dyDescent="0.3">
      <c r="A873" s="1"/>
    </row>
    <row r="874" spans="1:1" ht="12.75" customHeight="1" x14ac:dyDescent="0.3">
      <c r="A874" s="1"/>
    </row>
    <row r="875" spans="1:1" ht="12.75" customHeight="1" x14ac:dyDescent="0.3">
      <c r="A875" s="1"/>
    </row>
    <row r="876" spans="1:1" ht="12.75" customHeight="1" x14ac:dyDescent="0.3">
      <c r="A876" s="1"/>
    </row>
    <row r="877" spans="1:1" ht="12.75" customHeight="1" x14ac:dyDescent="0.3">
      <c r="A877" s="1"/>
    </row>
    <row r="878" spans="1:1" ht="12.75" customHeight="1" x14ac:dyDescent="0.3">
      <c r="A878" s="1"/>
    </row>
    <row r="879" spans="1:1" ht="12.75" customHeight="1" x14ac:dyDescent="0.3">
      <c r="A879" s="1"/>
    </row>
    <row r="880" spans="1:1" ht="12.75" customHeight="1" x14ac:dyDescent="0.3">
      <c r="A880" s="1"/>
    </row>
    <row r="881" spans="1:1" ht="12.75" customHeight="1" x14ac:dyDescent="0.3">
      <c r="A881" s="1"/>
    </row>
    <row r="882" spans="1:1" ht="12.75" customHeight="1" x14ac:dyDescent="0.3">
      <c r="A882" s="1"/>
    </row>
    <row r="883" spans="1:1" ht="12.75" customHeight="1" x14ac:dyDescent="0.3">
      <c r="A883" s="1"/>
    </row>
    <row r="884" spans="1:1" ht="12.75" customHeight="1" x14ac:dyDescent="0.3">
      <c r="A884" s="1"/>
    </row>
    <row r="885" spans="1:1" ht="12.75" customHeight="1" x14ac:dyDescent="0.3">
      <c r="A885" s="1"/>
    </row>
    <row r="886" spans="1:1" ht="12.75" customHeight="1" x14ac:dyDescent="0.3">
      <c r="A886" s="1"/>
    </row>
    <row r="887" spans="1:1" ht="12.75" customHeight="1" x14ac:dyDescent="0.3">
      <c r="A887" s="1"/>
    </row>
    <row r="888" spans="1:1" ht="12.75" customHeight="1" x14ac:dyDescent="0.3">
      <c r="A888" s="1"/>
    </row>
    <row r="889" spans="1:1" ht="12.75" customHeight="1" x14ac:dyDescent="0.3">
      <c r="A889" s="1"/>
    </row>
    <row r="890" spans="1:1" ht="12.75" customHeight="1" x14ac:dyDescent="0.3">
      <c r="A890" s="1"/>
    </row>
    <row r="891" spans="1:1" ht="12.75" customHeight="1" x14ac:dyDescent="0.3">
      <c r="A891" s="1"/>
    </row>
    <row r="892" spans="1:1" ht="12.75" customHeight="1" x14ac:dyDescent="0.3">
      <c r="A892" s="1"/>
    </row>
    <row r="893" spans="1:1" ht="12.75" customHeight="1" x14ac:dyDescent="0.3">
      <c r="A893" s="1"/>
    </row>
    <row r="894" spans="1:1" ht="12.75" customHeight="1" x14ac:dyDescent="0.3">
      <c r="A894" s="1"/>
    </row>
    <row r="895" spans="1:1" ht="12.75" customHeight="1" x14ac:dyDescent="0.3">
      <c r="A895" s="1"/>
    </row>
    <row r="896" spans="1:1" ht="12.75" customHeight="1" x14ac:dyDescent="0.3">
      <c r="A896" s="1"/>
    </row>
    <row r="897" spans="1:1" ht="12.75" customHeight="1" x14ac:dyDescent="0.3">
      <c r="A897" s="1"/>
    </row>
    <row r="898" spans="1:1" ht="12.75" customHeight="1" x14ac:dyDescent="0.3">
      <c r="A898" s="1"/>
    </row>
    <row r="899" spans="1:1" ht="12.75" customHeight="1" x14ac:dyDescent="0.3">
      <c r="A899" s="1"/>
    </row>
    <row r="900" spans="1:1" ht="12.75" customHeight="1" x14ac:dyDescent="0.3">
      <c r="A900" s="1"/>
    </row>
    <row r="901" spans="1:1" ht="12.75" customHeight="1" x14ac:dyDescent="0.3">
      <c r="A901" s="1"/>
    </row>
    <row r="902" spans="1:1" ht="12.75" customHeight="1" x14ac:dyDescent="0.3">
      <c r="A902" s="1"/>
    </row>
    <row r="903" spans="1:1" ht="12.75" customHeight="1" x14ac:dyDescent="0.3">
      <c r="A903" s="1"/>
    </row>
    <row r="904" spans="1:1" ht="12.75" customHeight="1" x14ac:dyDescent="0.3">
      <c r="A904" s="1"/>
    </row>
    <row r="905" spans="1:1" ht="12.75" customHeight="1" x14ac:dyDescent="0.3">
      <c r="A905" s="1"/>
    </row>
    <row r="906" spans="1:1" ht="12.75" customHeight="1" x14ac:dyDescent="0.3">
      <c r="A906" s="1"/>
    </row>
    <row r="907" spans="1:1" ht="12.75" customHeight="1" x14ac:dyDescent="0.3">
      <c r="A907" s="1"/>
    </row>
    <row r="908" spans="1:1" ht="12.75" customHeight="1" x14ac:dyDescent="0.3">
      <c r="A908" s="1"/>
    </row>
    <row r="909" spans="1:1" ht="12.75" customHeight="1" x14ac:dyDescent="0.3">
      <c r="A909" s="1"/>
    </row>
    <row r="910" spans="1:1" ht="12.75" customHeight="1" x14ac:dyDescent="0.3">
      <c r="A910" s="1"/>
    </row>
    <row r="911" spans="1:1" ht="12.75" customHeight="1" x14ac:dyDescent="0.3">
      <c r="A911" s="1"/>
    </row>
    <row r="912" spans="1:1" ht="12.75" customHeight="1" x14ac:dyDescent="0.3">
      <c r="A912" s="1"/>
    </row>
    <row r="913" spans="1:1" ht="12.75" customHeight="1" x14ac:dyDescent="0.3">
      <c r="A913" s="1"/>
    </row>
    <row r="914" spans="1:1" ht="12.75" customHeight="1" x14ac:dyDescent="0.3">
      <c r="A914" s="1"/>
    </row>
    <row r="915" spans="1:1" ht="12.75" customHeight="1" x14ac:dyDescent="0.3">
      <c r="A915" s="1"/>
    </row>
    <row r="916" spans="1:1" ht="12.75" customHeight="1" x14ac:dyDescent="0.3">
      <c r="A916" s="1"/>
    </row>
    <row r="917" spans="1:1" ht="12.75" customHeight="1" x14ac:dyDescent="0.3">
      <c r="A917" s="1"/>
    </row>
    <row r="918" spans="1:1" ht="12.75" customHeight="1" x14ac:dyDescent="0.3">
      <c r="A918" s="1"/>
    </row>
    <row r="919" spans="1:1" ht="12.75" customHeight="1" x14ac:dyDescent="0.3">
      <c r="A919" s="1"/>
    </row>
    <row r="920" spans="1:1" ht="12.75" customHeight="1" x14ac:dyDescent="0.3">
      <c r="A920" s="1"/>
    </row>
    <row r="921" spans="1:1" ht="12.75" customHeight="1" x14ac:dyDescent="0.3">
      <c r="A921" s="1"/>
    </row>
    <row r="922" spans="1:1" ht="12.75" customHeight="1" x14ac:dyDescent="0.3">
      <c r="A922" s="1"/>
    </row>
    <row r="923" spans="1:1" ht="12.75" customHeight="1" x14ac:dyDescent="0.3">
      <c r="A923" s="1"/>
    </row>
    <row r="924" spans="1:1" ht="12.75" customHeight="1" x14ac:dyDescent="0.3">
      <c r="A924" s="1"/>
    </row>
    <row r="925" spans="1:1" ht="12.75" customHeight="1" x14ac:dyDescent="0.3">
      <c r="A925" s="1"/>
    </row>
    <row r="926" spans="1:1" ht="12.75" customHeight="1" x14ac:dyDescent="0.3">
      <c r="A926" s="1"/>
    </row>
    <row r="927" spans="1:1" ht="12.75" customHeight="1" x14ac:dyDescent="0.3">
      <c r="A927" s="1"/>
    </row>
    <row r="928" spans="1:1" ht="12.75" customHeight="1" x14ac:dyDescent="0.3">
      <c r="A928" s="1"/>
    </row>
    <row r="929" spans="1:1" ht="12.75" customHeight="1" x14ac:dyDescent="0.3">
      <c r="A929" s="1"/>
    </row>
    <row r="930" spans="1:1" ht="12.75" customHeight="1" x14ac:dyDescent="0.3">
      <c r="A930" s="1"/>
    </row>
    <row r="931" spans="1:1" ht="12.75" customHeight="1" x14ac:dyDescent="0.3">
      <c r="A931" s="1"/>
    </row>
    <row r="932" spans="1:1" ht="12.75" customHeight="1" x14ac:dyDescent="0.3">
      <c r="A932" s="1"/>
    </row>
    <row r="933" spans="1:1" ht="12.75" customHeight="1" x14ac:dyDescent="0.3">
      <c r="A933" s="1"/>
    </row>
    <row r="934" spans="1:1" ht="12.75" customHeight="1" x14ac:dyDescent="0.3">
      <c r="A934" s="1"/>
    </row>
    <row r="935" spans="1:1" ht="12.75" customHeight="1" x14ac:dyDescent="0.3">
      <c r="A935" s="1"/>
    </row>
    <row r="936" spans="1:1" ht="12.75" customHeight="1" x14ac:dyDescent="0.3">
      <c r="A936" s="1"/>
    </row>
    <row r="937" spans="1:1" ht="12.75" customHeight="1" x14ac:dyDescent="0.3">
      <c r="A937" s="1"/>
    </row>
    <row r="938" spans="1:1" ht="12.75" customHeight="1" x14ac:dyDescent="0.3">
      <c r="A938" s="1"/>
    </row>
    <row r="939" spans="1:1" ht="12.75" customHeight="1" x14ac:dyDescent="0.3">
      <c r="A939" s="1"/>
    </row>
    <row r="940" spans="1:1" ht="12.75" customHeight="1" x14ac:dyDescent="0.3">
      <c r="A940" s="1"/>
    </row>
    <row r="941" spans="1:1" ht="12.75" customHeight="1" x14ac:dyDescent="0.3">
      <c r="A941" s="1"/>
    </row>
    <row r="942" spans="1:1" ht="12.75" customHeight="1" x14ac:dyDescent="0.3">
      <c r="A942" s="1"/>
    </row>
    <row r="943" spans="1:1" ht="12.75" customHeight="1" x14ac:dyDescent="0.3">
      <c r="A943" s="1"/>
    </row>
    <row r="944" spans="1:1" ht="12.75" customHeight="1" x14ac:dyDescent="0.3">
      <c r="A944" s="1"/>
    </row>
    <row r="945" spans="1:1" ht="12.75" customHeight="1" x14ac:dyDescent="0.3">
      <c r="A945" s="1"/>
    </row>
    <row r="946" spans="1:1" ht="12.75" customHeight="1" x14ac:dyDescent="0.3">
      <c r="A946" s="1"/>
    </row>
    <row r="947" spans="1:1" ht="12.75" customHeight="1" x14ac:dyDescent="0.3">
      <c r="A947" s="1"/>
    </row>
    <row r="948" spans="1:1" ht="12.75" customHeight="1" x14ac:dyDescent="0.3">
      <c r="A948" s="1"/>
    </row>
    <row r="949" spans="1:1" ht="12.75" customHeight="1" x14ac:dyDescent="0.3">
      <c r="A949" s="1"/>
    </row>
    <row r="950" spans="1:1" ht="12.75" customHeight="1" x14ac:dyDescent="0.3">
      <c r="A950" s="1"/>
    </row>
    <row r="951" spans="1:1" ht="12.75" customHeight="1" x14ac:dyDescent="0.3">
      <c r="A951" s="1"/>
    </row>
    <row r="952" spans="1:1" ht="12.75" customHeight="1" x14ac:dyDescent="0.3">
      <c r="A952" s="1"/>
    </row>
    <row r="953" spans="1:1" ht="12.75" customHeight="1" x14ac:dyDescent="0.3">
      <c r="A953" s="1"/>
    </row>
    <row r="954" spans="1:1" ht="12.75" customHeight="1" x14ac:dyDescent="0.3">
      <c r="A954" s="1"/>
    </row>
    <row r="955" spans="1:1" ht="12.75" customHeight="1" x14ac:dyDescent="0.3">
      <c r="A955" s="1"/>
    </row>
    <row r="956" spans="1:1" ht="12.75" customHeight="1" x14ac:dyDescent="0.3">
      <c r="A956" s="1"/>
    </row>
    <row r="957" spans="1:1" ht="12.75" customHeight="1" x14ac:dyDescent="0.3">
      <c r="A957" s="1"/>
    </row>
    <row r="958" spans="1:1" ht="12.75" customHeight="1" x14ac:dyDescent="0.3">
      <c r="A958" s="1"/>
    </row>
    <row r="959" spans="1:1" ht="12.75" customHeight="1" x14ac:dyDescent="0.3">
      <c r="A959" s="1"/>
    </row>
    <row r="960" spans="1:1" ht="12.75" customHeight="1" x14ac:dyDescent="0.3">
      <c r="A960" s="1"/>
    </row>
    <row r="961" spans="1:1" ht="12.75" customHeight="1" x14ac:dyDescent="0.3">
      <c r="A961" s="1"/>
    </row>
    <row r="962" spans="1:1" ht="12.75" customHeight="1" x14ac:dyDescent="0.3">
      <c r="A962" s="1"/>
    </row>
    <row r="963" spans="1:1" ht="12.75" customHeight="1" x14ac:dyDescent="0.3">
      <c r="A963" s="1"/>
    </row>
    <row r="964" spans="1:1" ht="12.75" customHeight="1" x14ac:dyDescent="0.3">
      <c r="A964" s="1"/>
    </row>
    <row r="965" spans="1:1" ht="12.75" customHeight="1" x14ac:dyDescent="0.3">
      <c r="A965" s="1"/>
    </row>
    <row r="966" spans="1:1" ht="12.75" customHeight="1" x14ac:dyDescent="0.3">
      <c r="A966" s="1"/>
    </row>
    <row r="967" spans="1:1" ht="12.75" customHeight="1" x14ac:dyDescent="0.3">
      <c r="A967" s="1"/>
    </row>
    <row r="968" spans="1:1" ht="12.75" customHeight="1" x14ac:dyDescent="0.3">
      <c r="A968" s="1"/>
    </row>
    <row r="969" spans="1:1" ht="12.75" customHeight="1" x14ac:dyDescent="0.3">
      <c r="A969" s="1"/>
    </row>
    <row r="970" spans="1:1" ht="12.75" customHeight="1" x14ac:dyDescent="0.3">
      <c r="A970" s="1"/>
    </row>
    <row r="971" spans="1:1" ht="12.75" customHeight="1" x14ac:dyDescent="0.3">
      <c r="A971" s="1"/>
    </row>
    <row r="972" spans="1:1" ht="12.75" customHeight="1" x14ac:dyDescent="0.3">
      <c r="A972" s="1"/>
    </row>
    <row r="973" spans="1:1" ht="12.75" customHeight="1" x14ac:dyDescent="0.3">
      <c r="A973" s="1"/>
    </row>
    <row r="974" spans="1:1" ht="12.75" customHeight="1" x14ac:dyDescent="0.3">
      <c r="A974" s="1"/>
    </row>
    <row r="975" spans="1:1" ht="12.75" customHeight="1" x14ac:dyDescent="0.3">
      <c r="A975" s="1"/>
    </row>
    <row r="976" spans="1:1" ht="12.75" customHeight="1" x14ac:dyDescent="0.3">
      <c r="A976" s="1"/>
    </row>
    <row r="977" spans="1:1" ht="12.75" customHeight="1" x14ac:dyDescent="0.3">
      <c r="A977" s="1"/>
    </row>
    <row r="978" spans="1:1" ht="12.75" customHeight="1" x14ac:dyDescent="0.3">
      <c r="A978" s="1"/>
    </row>
    <row r="979" spans="1:1" ht="12.75" customHeight="1" x14ac:dyDescent="0.3">
      <c r="A979" s="1"/>
    </row>
    <row r="980" spans="1:1" ht="12.75" customHeight="1" x14ac:dyDescent="0.3">
      <c r="A980" s="1"/>
    </row>
    <row r="981" spans="1:1" ht="12.75" customHeight="1" x14ac:dyDescent="0.3">
      <c r="A981" s="1"/>
    </row>
    <row r="982" spans="1:1" ht="12.75" customHeight="1" x14ac:dyDescent="0.3">
      <c r="A982" s="1"/>
    </row>
    <row r="983" spans="1:1" ht="12.75" customHeight="1" x14ac:dyDescent="0.3">
      <c r="A983" s="1"/>
    </row>
    <row r="984" spans="1:1" ht="12.75" customHeight="1" x14ac:dyDescent="0.3">
      <c r="A984" s="1"/>
    </row>
  </sheetData>
  <pageMargins left="0.7" right="0.7" top="0.75" bottom="0.75" header="0.3" footer="0.3"/>
  <pageSetup paperSize="9" orientation="portrait" r:id="rId1"/>
  <headerFooter>
    <oddHeader>&amp;C&amp;G&amp;L&amp;"Calibri"&amp;10&amp;K000000Grupo Bancolombia Clasificación – Interna&amp;1#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J1006"/>
  <sheetViews>
    <sheetView showGridLines="0" tabSelected="1" zoomScale="70" zoomScaleNormal="70" workbookViewId="0">
      <pane xSplit="1" ySplit="6" topLeftCell="AB7" activePane="bottomRight" state="frozen"/>
      <selection pane="topRight" activeCell="B1" sqref="B1"/>
      <selection pane="bottomLeft" activeCell="A4" sqref="A4"/>
      <selection pane="bottomRight" activeCell="AK9" sqref="AK9"/>
    </sheetView>
  </sheetViews>
  <sheetFormatPr baseColWidth="10" defaultColWidth="17.26953125" defaultRowHeight="15" customHeight="1" x14ac:dyDescent="0.3"/>
  <cols>
    <col min="1" max="1" width="62.7265625" customWidth="1"/>
    <col min="2" max="23" width="12.26953125" bestFit="1" customWidth="1"/>
    <col min="24" max="25" width="15.453125" style="32" bestFit="1" customWidth="1"/>
    <col min="34" max="34" width="17.26953125" style="65"/>
  </cols>
  <sheetData>
    <row r="4" spans="1:36" ht="12.75" customHeight="1" x14ac:dyDescent="0.3">
      <c r="A4" s="2"/>
    </row>
    <row r="5" spans="1:36" s="9" customFormat="1" ht="12.75" customHeight="1" x14ac:dyDescent="0.3">
      <c r="A5" s="50" t="s">
        <v>12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2"/>
      <c r="AH5" s="52"/>
      <c r="AI5" s="52"/>
      <c r="AJ5" s="52"/>
    </row>
    <row r="6" spans="1:36" s="9" customFormat="1" ht="12.75" customHeight="1" x14ac:dyDescent="0.3">
      <c r="A6" s="53" t="s">
        <v>1</v>
      </c>
      <c r="B6" s="54" t="s">
        <v>74</v>
      </c>
      <c r="C6" s="54" t="s">
        <v>72</v>
      </c>
      <c r="D6" s="54" t="s">
        <v>73</v>
      </c>
      <c r="E6" s="54" t="s">
        <v>75</v>
      </c>
      <c r="F6" s="54" t="s">
        <v>76</v>
      </c>
      <c r="G6" s="54" t="s">
        <v>77</v>
      </c>
      <c r="H6" s="54" t="s">
        <v>78</v>
      </c>
      <c r="I6" s="54" t="s">
        <v>79</v>
      </c>
      <c r="J6" s="54" t="s">
        <v>80</v>
      </c>
      <c r="K6" s="54" t="s">
        <v>119</v>
      </c>
      <c r="L6" s="54" t="s">
        <v>120</v>
      </c>
      <c r="M6" s="54" t="s">
        <v>121</v>
      </c>
      <c r="N6" s="54" t="s">
        <v>122</v>
      </c>
      <c r="O6" s="54" t="s">
        <v>123</v>
      </c>
      <c r="P6" s="54" t="s">
        <v>124</v>
      </c>
      <c r="Q6" s="54" t="s">
        <v>131</v>
      </c>
      <c r="R6" s="54" t="s">
        <v>132</v>
      </c>
      <c r="S6" s="54" t="s">
        <v>136</v>
      </c>
      <c r="T6" s="54" t="s">
        <v>137</v>
      </c>
      <c r="U6" s="54" t="s">
        <v>138</v>
      </c>
      <c r="V6" s="54" t="s">
        <v>139</v>
      </c>
      <c r="W6" s="54" t="s">
        <v>140</v>
      </c>
      <c r="X6" s="54" t="s">
        <v>141</v>
      </c>
      <c r="Y6" s="54" t="s">
        <v>143</v>
      </c>
      <c r="Z6" s="54" t="s">
        <v>145</v>
      </c>
      <c r="AA6" s="54" t="s">
        <v>146</v>
      </c>
      <c r="AB6" s="54" t="s">
        <v>147</v>
      </c>
      <c r="AC6" s="54" t="s">
        <v>148</v>
      </c>
      <c r="AD6" s="54" t="s">
        <v>149</v>
      </c>
      <c r="AE6" s="54" t="s">
        <v>150</v>
      </c>
      <c r="AF6" s="54" t="s">
        <v>151</v>
      </c>
      <c r="AG6" s="62" t="s">
        <v>152</v>
      </c>
      <c r="AH6" s="55" t="s">
        <v>154</v>
      </c>
      <c r="AI6" s="88" t="s">
        <v>155</v>
      </c>
      <c r="AJ6" s="55" t="s">
        <v>156</v>
      </c>
    </row>
    <row r="7" spans="1:36" s="9" customFormat="1" ht="12.75" customHeight="1" x14ac:dyDescent="0.3">
      <c r="A7" s="10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38"/>
      <c r="AF7" s="38"/>
      <c r="AG7" s="38"/>
      <c r="AH7" s="87"/>
    </row>
    <row r="8" spans="1:36" s="9" customFormat="1" ht="12.75" customHeight="1" x14ac:dyDescent="0.3">
      <c r="A8" s="10" t="s">
        <v>81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73"/>
    </row>
    <row r="9" spans="1:36" s="9" customFormat="1" ht="12.75" customHeight="1" x14ac:dyDescent="0.3">
      <c r="A9" s="13" t="s">
        <v>42</v>
      </c>
      <c r="B9" s="4">
        <v>1252998</v>
      </c>
      <c r="C9" s="4">
        <v>1285865</v>
      </c>
      <c r="D9" s="4">
        <v>1414126</v>
      </c>
      <c r="E9" s="4">
        <v>1524846</v>
      </c>
      <c r="F9" s="4">
        <v>1824372</v>
      </c>
      <c r="G9" s="4">
        <v>1924667</v>
      </c>
      <c r="H9" s="4">
        <v>2072964</v>
      </c>
      <c r="I9" s="4">
        <v>2130624</v>
      </c>
      <c r="J9" s="4">
        <v>2029581</v>
      </c>
      <c r="K9" s="4">
        <v>2045582</v>
      </c>
      <c r="L9" s="4">
        <v>1968634</v>
      </c>
      <c r="M9" s="4">
        <v>1983801</v>
      </c>
      <c r="N9" s="4">
        <v>1793042</v>
      </c>
      <c r="O9" s="4">
        <v>1780210</v>
      </c>
      <c r="P9" s="4">
        <v>1812679</v>
      </c>
      <c r="Q9" s="4">
        <v>1936522</v>
      </c>
      <c r="R9" s="4">
        <v>1821786</v>
      </c>
      <c r="S9" s="4">
        <v>1885001</v>
      </c>
      <c r="T9" s="4">
        <v>1793689</v>
      </c>
      <c r="U9" s="4">
        <v>1818842</v>
      </c>
      <c r="V9" s="4">
        <v>1810797</v>
      </c>
      <c r="W9" s="4">
        <v>1875803</v>
      </c>
      <c r="X9" s="4">
        <v>1665252</v>
      </c>
      <c r="Y9" s="4">
        <v>1462897</v>
      </c>
      <c r="Z9" s="4">
        <v>1406125</v>
      </c>
      <c r="AA9" s="4">
        <v>1450511</v>
      </c>
      <c r="AB9" s="4">
        <v>1523010</v>
      </c>
      <c r="AC9" s="4">
        <v>1694072</v>
      </c>
      <c r="AD9" s="4">
        <v>1889323</v>
      </c>
      <c r="AE9" s="4">
        <v>2308788</v>
      </c>
      <c r="AF9" s="4">
        <v>3024033</v>
      </c>
      <c r="AG9" s="4">
        <v>3728319</v>
      </c>
      <c r="AH9" s="74">
        <v>4160670</v>
      </c>
      <c r="AI9" s="74">
        <v>4392859</v>
      </c>
      <c r="AJ9" s="74">
        <v>4279353</v>
      </c>
    </row>
    <row r="10" spans="1:36" s="9" customFormat="1" ht="12.75" customHeight="1" x14ac:dyDescent="0.3">
      <c r="A10" s="13" t="s">
        <v>43</v>
      </c>
      <c r="B10" s="4">
        <v>558658</v>
      </c>
      <c r="C10" s="4">
        <v>575086</v>
      </c>
      <c r="D10" s="4">
        <v>601018</v>
      </c>
      <c r="E10" s="4">
        <v>619699</v>
      </c>
      <c r="F10" s="4">
        <v>664403</v>
      </c>
      <c r="G10" s="4">
        <v>735775</v>
      </c>
      <c r="H10" s="4">
        <v>812667</v>
      </c>
      <c r="I10" s="4">
        <v>856279</v>
      </c>
      <c r="J10" s="4">
        <v>872418</v>
      </c>
      <c r="K10" s="4">
        <v>937371</v>
      </c>
      <c r="L10" s="4">
        <v>990309</v>
      </c>
      <c r="M10" s="4">
        <v>1022645</v>
      </c>
      <c r="N10" s="4">
        <v>994257</v>
      </c>
      <c r="O10" s="4">
        <v>1023691</v>
      </c>
      <c r="P10" s="4">
        <v>1049558</v>
      </c>
      <c r="Q10" s="4">
        <v>1152526</v>
      </c>
      <c r="R10" s="4">
        <v>1199503</v>
      </c>
      <c r="S10" s="4">
        <v>1299786</v>
      </c>
      <c r="T10" s="4">
        <v>1334151</v>
      </c>
      <c r="U10" s="4">
        <v>1439661</v>
      </c>
      <c r="V10" s="4">
        <v>1478946</v>
      </c>
      <c r="W10" s="4">
        <v>1428294</v>
      </c>
      <c r="X10" s="4">
        <v>1284977</v>
      </c>
      <c r="Y10" s="4">
        <v>1280486</v>
      </c>
      <c r="Z10" s="4">
        <v>1276139</v>
      </c>
      <c r="AA10" s="4">
        <v>1285599</v>
      </c>
      <c r="AB10" s="4">
        <v>1343409</v>
      </c>
      <c r="AC10" s="4">
        <v>1457047</v>
      </c>
      <c r="AD10" s="4">
        <v>1577645</v>
      </c>
      <c r="AE10" s="4">
        <v>1788736</v>
      </c>
      <c r="AF10" s="4">
        <v>2058841</v>
      </c>
      <c r="AG10" s="4">
        <v>2396536</v>
      </c>
      <c r="AH10" s="74">
        <v>2592765</v>
      </c>
      <c r="AI10" s="74">
        <v>2583004</v>
      </c>
      <c r="AJ10" s="74">
        <v>2495250</v>
      </c>
    </row>
    <row r="11" spans="1:36" s="9" customFormat="1" ht="12.75" customHeight="1" x14ac:dyDescent="0.3">
      <c r="A11" s="13" t="s">
        <v>3</v>
      </c>
      <c r="B11" s="4">
        <v>42826</v>
      </c>
      <c r="C11" s="4">
        <v>45534</v>
      </c>
      <c r="D11" s="4">
        <v>49589</v>
      </c>
      <c r="E11" s="4">
        <v>50489</v>
      </c>
      <c r="F11" s="4">
        <v>54921</v>
      </c>
      <c r="G11" s="4">
        <v>57581</v>
      </c>
      <c r="H11" s="4">
        <v>59712</v>
      </c>
      <c r="I11" s="4">
        <v>64765</v>
      </c>
      <c r="J11" s="4">
        <v>60550</v>
      </c>
      <c r="K11" s="4">
        <v>57195</v>
      </c>
      <c r="L11" s="4">
        <v>60666</v>
      </c>
      <c r="M11" s="4">
        <v>58855</v>
      </c>
      <c r="N11" s="4">
        <v>53737</v>
      </c>
      <c r="O11" s="4">
        <v>53978</v>
      </c>
      <c r="P11" s="4">
        <v>58144</v>
      </c>
      <c r="Q11" s="4">
        <v>63587</v>
      </c>
      <c r="R11" s="4">
        <v>36226</v>
      </c>
      <c r="S11" s="4">
        <v>37140</v>
      </c>
      <c r="T11" s="4">
        <v>34478</v>
      </c>
      <c r="U11" s="4">
        <v>36741</v>
      </c>
      <c r="V11" s="4">
        <v>38042</v>
      </c>
      <c r="W11" s="4">
        <v>36389</v>
      </c>
      <c r="X11" s="4">
        <v>34843</v>
      </c>
      <c r="Y11" s="4">
        <v>29976</v>
      </c>
      <c r="Z11" s="4">
        <v>31619</v>
      </c>
      <c r="AA11" s="4">
        <v>33997</v>
      </c>
      <c r="AB11" s="4">
        <v>33632</v>
      </c>
      <c r="AC11" s="4">
        <v>36666</v>
      </c>
      <c r="AD11" s="4">
        <v>39836</v>
      </c>
      <c r="AE11" s="4">
        <v>42801</v>
      </c>
      <c r="AF11" s="4">
        <v>44581</v>
      </c>
      <c r="AG11" s="4">
        <v>45166</v>
      </c>
      <c r="AH11" s="74">
        <v>45483</v>
      </c>
      <c r="AI11" s="74">
        <v>41868</v>
      </c>
      <c r="AJ11" s="74">
        <v>40809</v>
      </c>
    </row>
    <row r="12" spans="1:36" s="9" customFormat="1" ht="12.75" customHeight="1" x14ac:dyDescent="0.3">
      <c r="A12" s="13" t="s">
        <v>44</v>
      </c>
      <c r="B12" s="4">
        <v>323203</v>
      </c>
      <c r="C12" s="4">
        <v>354635</v>
      </c>
      <c r="D12" s="4">
        <v>319544</v>
      </c>
      <c r="E12" s="4">
        <v>398620</v>
      </c>
      <c r="F12" s="4">
        <v>487771</v>
      </c>
      <c r="G12" s="4">
        <v>495909</v>
      </c>
      <c r="H12" s="4">
        <v>418798</v>
      </c>
      <c r="I12" s="4">
        <v>365283</v>
      </c>
      <c r="J12" s="4">
        <v>499423</v>
      </c>
      <c r="K12" s="4">
        <v>485827</v>
      </c>
      <c r="L12" s="4">
        <v>434229</v>
      </c>
      <c r="M12" s="4">
        <v>412237</v>
      </c>
      <c r="N12" s="4">
        <v>495092</v>
      </c>
      <c r="O12" s="4">
        <v>479320</v>
      </c>
      <c r="P12" s="4">
        <v>441353</v>
      </c>
      <c r="Q12" s="4">
        <v>465532</v>
      </c>
      <c r="R12" s="4">
        <v>500638</v>
      </c>
      <c r="S12" s="4">
        <v>519042</v>
      </c>
      <c r="T12" s="4">
        <v>468146</v>
      </c>
      <c r="U12" s="4">
        <v>484835</v>
      </c>
      <c r="V12" s="4">
        <v>508069</v>
      </c>
      <c r="W12" s="4">
        <v>512330</v>
      </c>
      <c r="X12" s="4">
        <v>440372</v>
      </c>
      <c r="Y12" s="4">
        <v>415533</v>
      </c>
      <c r="Z12" s="4">
        <v>532952</v>
      </c>
      <c r="AA12" s="4">
        <v>610033</v>
      </c>
      <c r="AB12" s="4">
        <v>576324</v>
      </c>
      <c r="AC12" s="4">
        <v>612662</v>
      </c>
      <c r="AD12" s="4">
        <v>788622</v>
      </c>
      <c r="AE12" s="4">
        <v>838470</v>
      </c>
      <c r="AF12" s="4">
        <v>820149</v>
      </c>
      <c r="AG12" s="4">
        <v>930191</v>
      </c>
      <c r="AH12" s="74">
        <v>1158288</v>
      </c>
      <c r="AI12" s="74">
        <v>996325</v>
      </c>
      <c r="AJ12" s="74">
        <v>839999</v>
      </c>
    </row>
    <row r="13" spans="1:36" s="9" customFormat="1" ht="12.75" customHeight="1" x14ac:dyDescent="0.3">
      <c r="A13" s="13" t="s">
        <v>45</v>
      </c>
      <c r="B13" s="4">
        <v>376458</v>
      </c>
      <c r="C13" s="4">
        <v>383957</v>
      </c>
      <c r="D13" s="4">
        <v>373097</v>
      </c>
      <c r="E13" s="4">
        <v>414122</v>
      </c>
      <c r="F13" s="4">
        <v>446753</v>
      </c>
      <c r="G13" s="4">
        <v>490123</v>
      </c>
      <c r="H13" s="4">
        <v>522558</v>
      </c>
      <c r="I13" s="4">
        <v>534417</v>
      </c>
      <c r="J13" s="4">
        <v>535607</v>
      </c>
      <c r="K13" s="4">
        <v>522382</v>
      </c>
      <c r="L13" s="4">
        <v>501359</v>
      </c>
      <c r="M13" s="4">
        <v>505630</v>
      </c>
      <c r="N13" s="4">
        <v>487909</v>
      </c>
      <c r="O13" s="4">
        <v>473344</v>
      </c>
      <c r="P13" s="4">
        <v>462748</v>
      </c>
      <c r="Q13" s="4">
        <v>489195</v>
      </c>
      <c r="R13" s="4">
        <v>472663</v>
      </c>
      <c r="S13" s="4">
        <v>487442</v>
      </c>
      <c r="T13" s="4">
        <v>470750</v>
      </c>
      <c r="U13" s="4">
        <v>487800</v>
      </c>
      <c r="V13" s="4">
        <v>496314</v>
      </c>
      <c r="W13" s="4">
        <v>468277</v>
      </c>
      <c r="X13" s="4">
        <v>459403</v>
      </c>
      <c r="Y13" s="4">
        <v>405977</v>
      </c>
      <c r="Z13" s="4">
        <v>396752</v>
      </c>
      <c r="AA13" s="4">
        <v>367444</v>
      </c>
      <c r="AB13" s="4">
        <v>341036</v>
      </c>
      <c r="AC13" s="4">
        <v>335261</v>
      </c>
      <c r="AD13" s="4">
        <v>450515</v>
      </c>
      <c r="AE13" s="4">
        <v>498962</v>
      </c>
      <c r="AF13" s="4">
        <v>700890</v>
      </c>
      <c r="AG13" s="4">
        <v>811089</v>
      </c>
      <c r="AH13" s="74">
        <v>928546</v>
      </c>
      <c r="AI13" s="74">
        <v>971439</v>
      </c>
      <c r="AJ13" s="74">
        <v>984525</v>
      </c>
    </row>
    <row r="14" spans="1:36" s="9" customFormat="1" ht="12.75" customHeight="1" x14ac:dyDescent="0.3">
      <c r="A14" s="10" t="s">
        <v>82</v>
      </c>
      <c r="B14" s="12">
        <v>2554143</v>
      </c>
      <c r="C14" s="12">
        <v>2645077</v>
      </c>
      <c r="D14" s="12">
        <v>2757374</v>
      </c>
      <c r="E14" s="12">
        <v>3007776</v>
      </c>
      <c r="F14" s="12">
        <v>3478220</v>
      </c>
      <c r="G14" s="12">
        <v>3704055</v>
      </c>
      <c r="H14" s="12">
        <v>3886699</v>
      </c>
      <c r="I14" s="12">
        <v>3951368</v>
      </c>
      <c r="J14" s="12">
        <v>3997579</v>
      </c>
      <c r="K14" s="12">
        <v>4048357</v>
      </c>
      <c r="L14" s="12">
        <v>3955197</v>
      </c>
      <c r="M14" s="12">
        <v>3983168</v>
      </c>
      <c r="N14" s="12">
        <v>3824037</v>
      </c>
      <c r="O14" s="12">
        <v>3810543</v>
      </c>
      <c r="P14" s="12">
        <v>3824482</v>
      </c>
      <c r="Q14" s="12">
        <v>4107362</v>
      </c>
      <c r="R14" s="12">
        <v>4030816</v>
      </c>
      <c r="S14" s="12">
        <v>4228411</v>
      </c>
      <c r="T14" s="12">
        <v>4101214</v>
      </c>
      <c r="U14" s="12">
        <v>4267879</v>
      </c>
      <c r="V14" s="12">
        <v>4332168</v>
      </c>
      <c r="W14" s="12">
        <v>4321093</v>
      </c>
      <c r="X14" s="12">
        <v>3884847</v>
      </c>
      <c r="Y14" s="12">
        <v>3594869</v>
      </c>
      <c r="Z14" s="12">
        <v>3643587</v>
      </c>
      <c r="AA14" s="12">
        <v>3747584</v>
      </c>
      <c r="AB14" s="12">
        <v>3817411</v>
      </c>
      <c r="AC14" s="12">
        <v>4135708</v>
      </c>
      <c r="AD14" s="12">
        <v>4745941</v>
      </c>
      <c r="AE14" s="12">
        <v>5477757</v>
      </c>
      <c r="AF14" s="12">
        <v>6648494</v>
      </c>
      <c r="AG14" s="12">
        <v>7911301</v>
      </c>
      <c r="AH14" s="75">
        <v>8885752</v>
      </c>
      <c r="AI14" s="75">
        <v>8985495</v>
      </c>
      <c r="AJ14" s="75">
        <v>8639936</v>
      </c>
    </row>
    <row r="15" spans="1:36" s="9" customFormat="1" ht="12.75" customHeight="1" x14ac:dyDescent="0.3">
      <c r="A15" s="14" t="s">
        <v>83</v>
      </c>
      <c r="B15" s="12">
        <v>2803</v>
      </c>
      <c r="C15" s="12">
        <v>3389</v>
      </c>
      <c r="D15" s="12">
        <v>3442</v>
      </c>
      <c r="E15" s="12">
        <v>4930</v>
      </c>
      <c r="F15" s="12">
        <v>5942</v>
      </c>
      <c r="G15" s="12">
        <v>5720</v>
      </c>
      <c r="H15" s="12">
        <v>5279</v>
      </c>
      <c r="I15" s="12">
        <v>4027</v>
      </c>
      <c r="J15" s="12">
        <v>5015</v>
      </c>
      <c r="K15" s="12">
        <v>6544</v>
      </c>
      <c r="L15" s="12">
        <v>8697</v>
      </c>
      <c r="M15" s="12">
        <v>6523</v>
      </c>
      <c r="N15" s="12">
        <v>8418</v>
      </c>
      <c r="O15" s="12">
        <v>8415</v>
      </c>
      <c r="P15" s="12">
        <v>8490</v>
      </c>
      <c r="Q15" s="12">
        <v>11126</v>
      </c>
      <c r="R15" s="12">
        <v>20031</v>
      </c>
      <c r="S15" s="12">
        <v>17228</v>
      </c>
      <c r="T15" s="12">
        <v>15830</v>
      </c>
      <c r="U15" s="12">
        <v>14635</v>
      </c>
      <c r="V15" s="12">
        <v>15502</v>
      </c>
      <c r="W15" s="12">
        <v>7165</v>
      </c>
      <c r="X15" s="12">
        <v>6142</v>
      </c>
      <c r="Y15" s="12">
        <v>3553</v>
      </c>
      <c r="Z15" s="12">
        <v>2457</v>
      </c>
      <c r="AA15" s="12">
        <v>2128</v>
      </c>
      <c r="AB15" s="12">
        <v>2470</v>
      </c>
      <c r="AC15" s="12">
        <v>2358</v>
      </c>
      <c r="AD15" s="12">
        <v>2806</v>
      </c>
      <c r="AE15" s="12">
        <v>7719</v>
      </c>
      <c r="AF15" s="12">
        <v>16852</v>
      </c>
      <c r="AG15" s="12">
        <v>34585</v>
      </c>
      <c r="AH15" s="75">
        <v>55191</v>
      </c>
      <c r="AI15" s="75">
        <v>48436</v>
      </c>
      <c r="AJ15" s="75">
        <v>42277</v>
      </c>
    </row>
    <row r="16" spans="1:36" s="9" customFormat="1" ht="12.75" customHeight="1" x14ac:dyDescent="0.3">
      <c r="A16" s="14" t="s">
        <v>125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75"/>
      <c r="AI16" s="74"/>
      <c r="AJ16" s="74"/>
    </row>
    <row r="17" spans="1:36" s="9" customFormat="1" ht="12.75" customHeight="1" x14ac:dyDescent="0.3">
      <c r="A17" s="13" t="s">
        <v>46</v>
      </c>
      <c r="B17" s="4">
        <v>12479</v>
      </c>
      <c r="C17" s="4">
        <v>10839</v>
      </c>
      <c r="D17" s="4">
        <v>25298</v>
      </c>
      <c r="E17" s="4">
        <v>22475</v>
      </c>
      <c r="F17" s="4">
        <v>43030</v>
      </c>
      <c r="G17" s="4">
        <v>43969</v>
      </c>
      <c r="H17" s="4">
        <v>30236</v>
      </c>
      <c r="I17" s="4">
        <v>46076</v>
      </c>
      <c r="J17" s="4">
        <v>41768</v>
      </c>
      <c r="K17" s="4">
        <v>39721</v>
      </c>
      <c r="L17" s="4">
        <v>38621</v>
      </c>
      <c r="M17" s="4">
        <v>39780</v>
      </c>
      <c r="N17" s="4">
        <v>44536</v>
      </c>
      <c r="O17" s="4">
        <v>45112</v>
      </c>
      <c r="P17" s="4">
        <v>2244</v>
      </c>
      <c r="Q17" s="4">
        <v>37348</v>
      </c>
      <c r="R17" s="4">
        <v>35738</v>
      </c>
      <c r="S17" s="4">
        <v>40038</v>
      </c>
      <c r="T17" s="4">
        <v>41001</v>
      </c>
      <c r="U17" s="4">
        <v>43423</v>
      </c>
      <c r="V17" s="4">
        <v>46014</v>
      </c>
      <c r="W17" s="4">
        <v>70268</v>
      </c>
      <c r="X17" s="4">
        <v>110210</v>
      </c>
      <c r="Y17" s="4">
        <v>81961</v>
      </c>
      <c r="Z17" s="4">
        <v>77180</v>
      </c>
      <c r="AA17" s="4">
        <v>85163</v>
      </c>
      <c r="AB17" s="4">
        <v>70102</v>
      </c>
      <c r="AC17" s="4">
        <v>79043</v>
      </c>
      <c r="AD17" s="4">
        <v>93251</v>
      </c>
      <c r="AE17" s="4">
        <v>122209</v>
      </c>
      <c r="AF17" s="4">
        <v>162115</v>
      </c>
      <c r="AG17" s="4">
        <v>211217</v>
      </c>
      <c r="AH17" s="74">
        <v>250371</v>
      </c>
      <c r="AI17" s="74">
        <v>253026</v>
      </c>
      <c r="AJ17" s="74">
        <v>262316</v>
      </c>
    </row>
    <row r="18" spans="1:36" s="9" customFormat="1" ht="12.75" customHeight="1" x14ac:dyDescent="0.25">
      <c r="A18" s="15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75"/>
      <c r="AI18" s="74"/>
      <c r="AJ18" s="74"/>
    </row>
    <row r="19" spans="1:36" s="9" customFormat="1" ht="12.75" customHeight="1" x14ac:dyDescent="0.3">
      <c r="A19" s="16" t="s">
        <v>48</v>
      </c>
      <c r="B19" s="4">
        <v>138994</v>
      </c>
      <c r="C19" s="4">
        <v>82556</v>
      </c>
      <c r="D19" s="4">
        <v>1438</v>
      </c>
      <c r="E19" s="4">
        <v>72108</v>
      </c>
      <c r="F19" s="4">
        <v>173660</v>
      </c>
      <c r="G19" s="4">
        <v>165140</v>
      </c>
      <c r="H19" s="4">
        <v>182155</v>
      </c>
      <c r="I19" s="4">
        <v>58448</v>
      </c>
      <c r="J19" s="4">
        <v>189260</v>
      </c>
      <c r="K19" s="4">
        <v>177715</v>
      </c>
      <c r="L19" s="4">
        <v>133105</v>
      </c>
      <c r="M19" s="4">
        <v>199761</v>
      </c>
      <c r="N19" s="4">
        <v>83403</v>
      </c>
      <c r="O19" s="4">
        <v>92976</v>
      </c>
      <c r="P19" s="4">
        <v>143275</v>
      </c>
      <c r="Q19" s="4">
        <v>152703</v>
      </c>
      <c r="R19" s="4">
        <v>205204</v>
      </c>
      <c r="S19" s="4">
        <v>303570</v>
      </c>
      <c r="T19" s="4">
        <v>298168</v>
      </c>
      <c r="U19" s="4">
        <v>75043</v>
      </c>
      <c r="V19" s="4">
        <v>74816</v>
      </c>
      <c r="W19" s="4">
        <v>344097</v>
      </c>
      <c r="X19" s="4">
        <v>266550</v>
      </c>
      <c r="Y19" s="4">
        <v>-151957</v>
      </c>
      <c r="Z19" s="4">
        <v>73154</v>
      </c>
      <c r="AA19" s="4">
        <v>108064</v>
      </c>
      <c r="AB19" s="4">
        <v>127014</v>
      </c>
      <c r="AC19" s="4">
        <v>157892</v>
      </c>
      <c r="AD19" s="4">
        <v>57008</v>
      </c>
      <c r="AE19" s="4">
        <v>339445</v>
      </c>
      <c r="AF19" s="4">
        <v>492066</v>
      </c>
      <c r="AG19" s="4">
        <v>309777</v>
      </c>
      <c r="AH19" s="74">
        <v>315283</v>
      </c>
      <c r="AI19" s="74">
        <v>-118407</v>
      </c>
      <c r="AJ19" s="74">
        <v>28066</v>
      </c>
    </row>
    <row r="20" spans="1:36" s="9" customFormat="1" ht="12.75" customHeight="1" x14ac:dyDescent="0.3">
      <c r="A20" s="16" t="s">
        <v>49</v>
      </c>
      <c r="B20" s="4">
        <v>-19288</v>
      </c>
      <c r="C20" s="4">
        <v>4662</v>
      </c>
      <c r="D20" s="4">
        <v>64181</v>
      </c>
      <c r="E20" s="4">
        <v>-17720</v>
      </c>
      <c r="F20" s="4">
        <v>-37394</v>
      </c>
      <c r="G20" s="4">
        <v>-13367</v>
      </c>
      <c r="H20" s="4">
        <v>-2976</v>
      </c>
      <c r="I20" s="4">
        <v>48987</v>
      </c>
      <c r="J20" s="4">
        <v>-5033</v>
      </c>
      <c r="K20" s="4">
        <v>-22063</v>
      </c>
      <c r="L20" s="4">
        <v>-7138</v>
      </c>
      <c r="M20" s="4">
        <v>-27433</v>
      </c>
      <c r="N20" s="4">
        <v>12211</v>
      </c>
      <c r="O20" s="4">
        <v>2589</v>
      </c>
      <c r="P20" s="4">
        <v>-3404</v>
      </c>
      <c r="Q20" s="4">
        <v>-33971</v>
      </c>
      <c r="R20" s="4">
        <v>-65099</v>
      </c>
      <c r="S20" s="4">
        <v>-110125</v>
      </c>
      <c r="T20" s="4">
        <v>-34115</v>
      </c>
      <c r="U20" s="4">
        <v>26570</v>
      </c>
      <c r="V20" s="4">
        <v>-28792</v>
      </c>
      <c r="W20" s="4">
        <v>-200546</v>
      </c>
      <c r="X20" s="4">
        <v>-57314</v>
      </c>
      <c r="Y20" s="4">
        <v>-51144</v>
      </c>
      <c r="Z20" s="4">
        <v>115863</v>
      </c>
      <c r="AA20" s="4">
        <v>-24246</v>
      </c>
      <c r="AB20" s="4">
        <v>-33641</v>
      </c>
      <c r="AC20" s="4">
        <v>-24339</v>
      </c>
      <c r="AD20" s="4">
        <v>47114</v>
      </c>
      <c r="AE20" s="4">
        <v>-18037</v>
      </c>
      <c r="AF20" s="4">
        <v>82003</v>
      </c>
      <c r="AG20" s="4">
        <v>60301</v>
      </c>
      <c r="AH20" s="74">
        <v>-97891</v>
      </c>
      <c r="AI20" s="74">
        <v>-30599</v>
      </c>
      <c r="AJ20" s="74">
        <v>65916</v>
      </c>
    </row>
    <row r="21" spans="1:36" s="9" customFormat="1" ht="12.75" customHeight="1" x14ac:dyDescent="0.3">
      <c r="A21" s="16" t="s">
        <v>50</v>
      </c>
      <c r="B21" s="4">
        <v>-22628</v>
      </c>
      <c r="C21" s="4">
        <v>-24017</v>
      </c>
      <c r="D21" s="4">
        <v>-19184</v>
      </c>
      <c r="E21" s="4">
        <v>15695</v>
      </c>
      <c r="F21" s="4">
        <v>3368</v>
      </c>
      <c r="G21" s="4">
        <v>-12244</v>
      </c>
      <c r="H21" s="4">
        <v>-5188</v>
      </c>
      <c r="I21" s="4">
        <v>6428</v>
      </c>
      <c r="J21" s="4">
        <v>-22642</v>
      </c>
      <c r="K21" s="4">
        <v>-28913</v>
      </c>
      <c r="L21" s="4">
        <v>-28232</v>
      </c>
      <c r="M21" s="4">
        <v>-37073</v>
      </c>
      <c r="N21" s="4">
        <v>-10464</v>
      </c>
      <c r="O21" s="4">
        <v>-17339</v>
      </c>
      <c r="P21" s="4">
        <v>-12780</v>
      </c>
      <c r="Q21" s="4">
        <v>-10805</v>
      </c>
      <c r="R21" s="4">
        <v>-38954</v>
      </c>
      <c r="S21" s="4">
        <v>-50234</v>
      </c>
      <c r="T21" s="4">
        <v>-66598</v>
      </c>
      <c r="U21" s="4">
        <v>-18846</v>
      </c>
      <c r="V21" s="4">
        <v>-6710</v>
      </c>
      <c r="W21" s="4">
        <v>10015</v>
      </c>
      <c r="X21" s="4">
        <v>5839</v>
      </c>
      <c r="Y21" s="4">
        <v>-10169</v>
      </c>
      <c r="Z21" s="4">
        <v>5340</v>
      </c>
      <c r="AA21" s="4">
        <v>-19612</v>
      </c>
      <c r="AB21" s="4">
        <v>-22300</v>
      </c>
      <c r="AC21" s="4">
        <v>-19983</v>
      </c>
      <c r="AD21" s="4">
        <v>-17211</v>
      </c>
      <c r="AE21" s="4">
        <v>1460</v>
      </c>
      <c r="AF21" s="4">
        <v>-49295</v>
      </c>
      <c r="AG21" s="4">
        <v>-19365</v>
      </c>
      <c r="AH21" s="74">
        <v>-35090</v>
      </c>
      <c r="AI21" s="74">
        <v>-25415</v>
      </c>
      <c r="AJ21" s="74">
        <v>73872</v>
      </c>
    </row>
    <row r="22" spans="1:36" s="9" customFormat="1" ht="12.75" customHeight="1" x14ac:dyDescent="0.3">
      <c r="A22" s="16" t="s">
        <v>84</v>
      </c>
      <c r="B22" s="4">
        <v>-3667</v>
      </c>
      <c r="C22" s="4">
        <v>-6416</v>
      </c>
      <c r="D22" s="4">
        <v>-21530</v>
      </c>
      <c r="E22" s="4">
        <v>-17234</v>
      </c>
      <c r="F22" s="4">
        <v>1681</v>
      </c>
      <c r="G22" s="4">
        <v>-1170</v>
      </c>
      <c r="H22" s="4">
        <v>-2759</v>
      </c>
      <c r="I22" s="4">
        <v>-20585</v>
      </c>
      <c r="J22" s="4">
        <v>-2991</v>
      </c>
      <c r="K22" s="4">
        <v>5866</v>
      </c>
      <c r="L22" s="4">
        <v>3639</v>
      </c>
      <c r="M22" s="4">
        <v>-2405</v>
      </c>
      <c r="N22" s="4">
        <v>-15192</v>
      </c>
      <c r="O22" s="4">
        <v>3460</v>
      </c>
      <c r="P22" s="4">
        <v>3246</v>
      </c>
      <c r="Q22" s="4">
        <v>-5298</v>
      </c>
      <c r="R22" s="4">
        <v>-2608</v>
      </c>
      <c r="S22" s="4">
        <v>-1393</v>
      </c>
      <c r="T22" s="4">
        <v>-2030</v>
      </c>
      <c r="U22" s="4">
        <v>5887</v>
      </c>
      <c r="V22" s="4">
        <v>7557</v>
      </c>
      <c r="W22" s="4">
        <v>642</v>
      </c>
      <c r="X22" s="4">
        <v>-3080</v>
      </c>
      <c r="Y22" s="4">
        <v>15054</v>
      </c>
      <c r="Z22" s="4">
        <v>1321</v>
      </c>
      <c r="AA22" s="4">
        <v>12422</v>
      </c>
      <c r="AB22" s="4">
        <v>7061</v>
      </c>
      <c r="AC22" s="4">
        <v>6544</v>
      </c>
      <c r="AD22" s="4">
        <v>14579</v>
      </c>
      <c r="AE22" s="4">
        <v>24212</v>
      </c>
      <c r="AF22" s="4">
        <v>4007</v>
      </c>
      <c r="AG22" s="4">
        <v>34635</v>
      </c>
      <c r="AH22" s="74">
        <v>9505</v>
      </c>
      <c r="AI22" s="74">
        <v>-37853</v>
      </c>
      <c r="AJ22" s="74">
        <v>-8741</v>
      </c>
    </row>
    <row r="23" spans="1:36" s="9" customFormat="1" ht="12.75" customHeight="1" x14ac:dyDescent="0.25">
      <c r="A23" s="15" t="s">
        <v>51</v>
      </c>
      <c r="B23" s="12">
        <v>93411</v>
      </c>
      <c r="C23" s="12">
        <v>56785</v>
      </c>
      <c r="D23" s="12">
        <v>24905</v>
      </c>
      <c r="E23" s="12">
        <v>52849</v>
      </c>
      <c r="F23" s="12">
        <v>141315</v>
      </c>
      <c r="G23" s="12">
        <v>138359</v>
      </c>
      <c r="H23" s="12">
        <v>171232</v>
      </c>
      <c r="I23" s="12">
        <v>93278</v>
      </c>
      <c r="J23" s="12">
        <v>158594</v>
      </c>
      <c r="K23" s="12">
        <v>132605</v>
      </c>
      <c r="L23" s="12">
        <v>101374</v>
      </c>
      <c r="M23" s="12">
        <v>132850</v>
      </c>
      <c r="N23" s="12">
        <v>69958</v>
      </c>
      <c r="O23" s="12">
        <v>81686</v>
      </c>
      <c r="P23" s="12">
        <v>130337</v>
      </c>
      <c r="Q23" s="12">
        <v>102629</v>
      </c>
      <c r="R23" s="12">
        <v>98543</v>
      </c>
      <c r="S23" s="12">
        <v>141818</v>
      </c>
      <c r="T23" s="12">
        <v>195425</v>
      </c>
      <c r="U23" s="12">
        <v>88654</v>
      </c>
      <c r="V23" s="12">
        <v>46871</v>
      </c>
      <c r="W23" s="12">
        <v>154208</v>
      </c>
      <c r="X23" s="12">
        <v>211995</v>
      </c>
      <c r="Y23" s="12">
        <v>-198216</v>
      </c>
      <c r="Z23" s="12">
        <v>195678</v>
      </c>
      <c r="AA23" s="12">
        <v>76628</v>
      </c>
      <c r="AB23" s="12">
        <v>78134</v>
      </c>
      <c r="AC23" s="12">
        <v>120114</v>
      </c>
      <c r="AD23" s="12">
        <v>101490</v>
      </c>
      <c r="AE23" s="12">
        <v>347080</v>
      </c>
      <c r="AF23" s="12">
        <v>528781</v>
      </c>
      <c r="AG23" s="12">
        <v>385348</v>
      </c>
      <c r="AH23" s="75">
        <v>191807</v>
      </c>
      <c r="AI23" s="75">
        <v>-212274</v>
      </c>
      <c r="AJ23" s="75">
        <v>159113</v>
      </c>
    </row>
    <row r="24" spans="1:36" s="9" customFormat="1" ht="12.75" customHeight="1" x14ac:dyDescent="0.3">
      <c r="A24" s="10" t="s">
        <v>126</v>
      </c>
      <c r="B24" s="12">
        <v>105890</v>
      </c>
      <c r="C24" s="12">
        <v>67624</v>
      </c>
      <c r="D24" s="12">
        <v>50203</v>
      </c>
      <c r="E24" s="12">
        <v>75324</v>
      </c>
      <c r="F24" s="12">
        <v>184345</v>
      </c>
      <c r="G24" s="12">
        <v>182328</v>
      </c>
      <c r="H24" s="12">
        <v>201468</v>
      </c>
      <c r="I24" s="12">
        <v>139354</v>
      </c>
      <c r="J24" s="12">
        <v>200362</v>
      </c>
      <c r="K24" s="12">
        <v>172326</v>
      </c>
      <c r="L24" s="12">
        <v>139995</v>
      </c>
      <c r="M24" s="12">
        <v>172630</v>
      </c>
      <c r="N24" s="12">
        <v>114494</v>
      </c>
      <c r="O24" s="12">
        <v>126798</v>
      </c>
      <c r="P24" s="12">
        <v>132581</v>
      </c>
      <c r="Q24" s="12">
        <v>139977</v>
      </c>
      <c r="R24" s="12">
        <v>134281</v>
      </c>
      <c r="S24" s="12">
        <v>181856</v>
      </c>
      <c r="T24" s="12">
        <v>236426</v>
      </c>
      <c r="U24" s="12">
        <v>132077</v>
      </c>
      <c r="V24" s="12">
        <v>92885</v>
      </c>
      <c r="W24" s="12">
        <v>224476</v>
      </c>
      <c r="X24" s="12">
        <v>322205</v>
      </c>
      <c r="Y24" s="12">
        <v>-116255</v>
      </c>
      <c r="Z24" s="12">
        <v>272858</v>
      </c>
      <c r="AA24" s="12">
        <v>161791</v>
      </c>
      <c r="AB24" s="12">
        <v>148236</v>
      </c>
      <c r="AC24" s="12">
        <v>199157</v>
      </c>
      <c r="AD24" s="12">
        <v>194741</v>
      </c>
      <c r="AE24" s="12">
        <v>469289</v>
      </c>
      <c r="AF24" s="12">
        <v>690896</v>
      </c>
      <c r="AG24" s="12">
        <v>596565</v>
      </c>
      <c r="AH24" s="75">
        <v>442178</v>
      </c>
      <c r="AI24" s="75">
        <v>40752</v>
      </c>
      <c r="AJ24" s="75">
        <v>421429</v>
      </c>
    </row>
    <row r="25" spans="1:36" s="9" customFormat="1" ht="12.75" customHeight="1" x14ac:dyDescent="0.25">
      <c r="A25" s="17" t="s">
        <v>85</v>
      </c>
      <c r="B25" s="18">
        <v>2662836</v>
      </c>
      <c r="C25" s="18">
        <v>2716090</v>
      </c>
      <c r="D25" s="18">
        <v>2811019</v>
      </c>
      <c r="E25" s="18">
        <v>3088030</v>
      </c>
      <c r="F25" s="18">
        <v>3668507</v>
      </c>
      <c r="G25" s="18">
        <v>3892103</v>
      </c>
      <c r="H25" s="18">
        <v>4093446</v>
      </c>
      <c r="I25" s="18">
        <v>4094749</v>
      </c>
      <c r="J25" s="18">
        <v>4202956</v>
      </c>
      <c r="K25" s="18">
        <v>4227227</v>
      </c>
      <c r="L25" s="18">
        <v>4103889</v>
      </c>
      <c r="M25" s="18">
        <v>4162321</v>
      </c>
      <c r="N25" s="18">
        <v>3946949</v>
      </c>
      <c r="O25" s="18">
        <v>3945756</v>
      </c>
      <c r="P25" s="18">
        <v>3965553</v>
      </c>
      <c r="Q25" s="18">
        <v>4258465</v>
      </c>
      <c r="R25" s="18">
        <v>4185128</v>
      </c>
      <c r="S25" s="18">
        <v>4427495</v>
      </c>
      <c r="T25" s="18">
        <v>4353470</v>
      </c>
      <c r="U25" s="18">
        <v>4414591</v>
      </c>
      <c r="V25" s="18">
        <v>4440555</v>
      </c>
      <c r="W25" s="18">
        <v>4552734</v>
      </c>
      <c r="X25" s="18">
        <v>4213194</v>
      </c>
      <c r="Y25" s="18">
        <v>3482167</v>
      </c>
      <c r="Z25" s="18">
        <v>3918902</v>
      </c>
      <c r="AA25" s="18">
        <v>3911503</v>
      </c>
      <c r="AB25" s="18">
        <v>3968117</v>
      </c>
      <c r="AC25" s="18">
        <v>4337223</v>
      </c>
      <c r="AD25" s="18">
        <v>4943488</v>
      </c>
      <c r="AE25" s="18">
        <v>5954765</v>
      </c>
      <c r="AF25" s="18">
        <v>7356242</v>
      </c>
      <c r="AG25" s="18">
        <v>8542451</v>
      </c>
      <c r="AH25" s="18">
        <v>9383121</v>
      </c>
      <c r="AI25" s="18">
        <v>9074683</v>
      </c>
      <c r="AJ25" s="18">
        <v>9103642</v>
      </c>
    </row>
    <row r="26" spans="1:36" s="9" customFormat="1" ht="12.75" customHeight="1" x14ac:dyDescent="0.3">
      <c r="A26" s="19" t="s">
        <v>14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75"/>
    </row>
    <row r="27" spans="1:36" s="9" customFormat="1" ht="12.75" customHeight="1" x14ac:dyDescent="0.25">
      <c r="A27" s="21" t="s">
        <v>52</v>
      </c>
      <c r="B27" s="4">
        <v>-101404</v>
      </c>
      <c r="C27" s="4">
        <v>-94748</v>
      </c>
      <c r="D27" s="4">
        <v>-125199</v>
      </c>
      <c r="E27" s="4">
        <v>-132585</v>
      </c>
      <c r="F27" s="4">
        <v>-167241</v>
      </c>
      <c r="G27" s="4">
        <v>-181518</v>
      </c>
      <c r="H27" s="4">
        <v>-194319</v>
      </c>
      <c r="I27" s="4">
        <v>-180307</v>
      </c>
      <c r="J27" s="4">
        <v>-179317</v>
      </c>
      <c r="K27" s="4">
        <v>-171289</v>
      </c>
      <c r="L27" s="4">
        <v>-173700</v>
      </c>
      <c r="M27" s="4">
        <v>-148166</v>
      </c>
      <c r="N27" s="4">
        <v>-135269</v>
      </c>
      <c r="O27" s="4">
        <v>-136393</v>
      </c>
      <c r="P27" s="4">
        <v>-149133</v>
      </c>
      <c r="Q27" s="4">
        <v>-162526</v>
      </c>
      <c r="R27" s="4">
        <v>-164684</v>
      </c>
      <c r="S27" s="4">
        <v>-160696</v>
      </c>
      <c r="T27" s="4">
        <v>-159035</v>
      </c>
      <c r="U27" s="4">
        <v>-142643</v>
      </c>
      <c r="V27" s="4">
        <v>-136092</v>
      </c>
      <c r="W27" s="4">
        <v>-159085</v>
      </c>
      <c r="X27" s="4">
        <v>-135804</v>
      </c>
      <c r="Y27" s="4">
        <v>-96844</v>
      </c>
      <c r="Z27" s="4">
        <v>-80095</v>
      </c>
      <c r="AA27" s="4">
        <v>-69782</v>
      </c>
      <c r="AB27" s="4">
        <v>-69792</v>
      </c>
      <c r="AC27" s="4">
        <v>-74280</v>
      </c>
      <c r="AD27" s="4">
        <v>-89298</v>
      </c>
      <c r="AE27" s="4">
        <v>-129505</v>
      </c>
      <c r="AF27" s="4">
        <v>-222393</v>
      </c>
      <c r="AG27" s="4">
        <v>-322521</v>
      </c>
      <c r="AH27" s="74">
        <v>-389483</v>
      </c>
      <c r="AI27" s="74">
        <v>-424032</v>
      </c>
      <c r="AJ27" s="74">
        <v>-417227</v>
      </c>
    </row>
    <row r="28" spans="1:36" s="9" customFormat="1" ht="12.75" customHeight="1" x14ac:dyDescent="0.25">
      <c r="A28" s="21" t="s">
        <v>16</v>
      </c>
      <c r="B28" s="4">
        <v>-2130</v>
      </c>
      <c r="C28" s="4">
        <v>-1730</v>
      </c>
      <c r="D28" s="4">
        <v>-2137</v>
      </c>
      <c r="E28" s="4">
        <v>-839</v>
      </c>
      <c r="F28" s="4">
        <v>-1423</v>
      </c>
      <c r="G28" s="4">
        <v>-1399</v>
      </c>
      <c r="H28" s="4">
        <v>-2337</v>
      </c>
      <c r="I28" s="4">
        <v>-1186</v>
      </c>
      <c r="J28" s="4">
        <v>-3866</v>
      </c>
      <c r="K28" s="4">
        <v>-4610</v>
      </c>
      <c r="L28" s="4">
        <v>-4900</v>
      </c>
      <c r="M28" s="4">
        <v>-2484</v>
      </c>
      <c r="N28" s="4">
        <v>-1868</v>
      </c>
      <c r="O28" s="4">
        <v>-3300</v>
      </c>
      <c r="P28" s="4">
        <v>-6949</v>
      </c>
      <c r="Q28" s="4">
        <v>-6017</v>
      </c>
      <c r="R28" s="4">
        <v>-4484</v>
      </c>
      <c r="S28" s="4">
        <v>-5907</v>
      </c>
      <c r="T28" s="4">
        <v>-6464</v>
      </c>
      <c r="U28" s="4">
        <v>-4808</v>
      </c>
      <c r="V28" s="4">
        <v>-3609</v>
      </c>
      <c r="W28" s="4">
        <v>-929</v>
      </c>
      <c r="X28" s="4">
        <v>-541</v>
      </c>
      <c r="Y28" s="4">
        <v>-759</v>
      </c>
      <c r="Z28" s="4">
        <v>-460</v>
      </c>
      <c r="AA28" s="4">
        <v>-197</v>
      </c>
      <c r="AB28" s="4">
        <v>-1490</v>
      </c>
      <c r="AC28" s="4">
        <v>-1723</v>
      </c>
      <c r="AD28" s="4">
        <v>-1391</v>
      </c>
      <c r="AE28" s="4">
        <v>-1367</v>
      </c>
      <c r="AF28" s="4">
        <v>-3382</v>
      </c>
      <c r="AG28" s="4">
        <v>-5235</v>
      </c>
      <c r="AH28" s="74">
        <v>-7832</v>
      </c>
      <c r="AI28" s="74">
        <v>-11761</v>
      </c>
      <c r="AJ28" s="74">
        <v>-6527</v>
      </c>
    </row>
    <row r="29" spans="1:36" s="9" customFormat="1" ht="12.75" customHeight="1" x14ac:dyDescent="0.25">
      <c r="A29" s="21" t="s">
        <v>36</v>
      </c>
      <c r="B29" s="4">
        <v>-234846</v>
      </c>
      <c r="C29" s="4">
        <v>-241096</v>
      </c>
      <c r="D29" s="4">
        <v>-285114</v>
      </c>
      <c r="E29" s="4">
        <v>-299541</v>
      </c>
      <c r="F29" s="4">
        <v>-341406</v>
      </c>
      <c r="G29" s="4">
        <v>-330100</v>
      </c>
      <c r="H29" s="4">
        <v>-338786</v>
      </c>
      <c r="I29" s="4">
        <v>-324900</v>
      </c>
      <c r="J29" s="4">
        <v>-306491</v>
      </c>
      <c r="K29" s="4">
        <v>-292438</v>
      </c>
      <c r="L29" s="4">
        <v>-287593</v>
      </c>
      <c r="M29" s="4">
        <v>-304478</v>
      </c>
      <c r="N29" s="4">
        <v>-285113</v>
      </c>
      <c r="O29" s="4">
        <v>-274277</v>
      </c>
      <c r="P29" s="4">
        <v>-285000</v>
      </c>
      <c r="Q29" s="4">
        <v>-295066</v>
      </c>
      <c r="R29" s="4">
        <v>-287283</v>
      </c>
      <c r="S29" s="4">
        <v>-279562</v>
      </c>
      <c r="T29" s="4">
        <v>-297248</v>
      </c>
      <c r="U29" s="4">
        <v>-300715</v>
      </c>
      <c r="V29" s="4">
        <v>-239952</v>
      </c>
      <c r="W29" s="4">
        <v>-295486</v>
      </c>
      <c r="X29" s="4">
        <v>-263741</v>
      </c>
      <c r="Y29" s="4">
        <v>-254810</v>
      </c>
      <c r="Z29" s="4">
        <v>-244518</v>
      </c>
      <c r="AA29" s="4">
        <v>-257823</v>
      </c>
      <c r="AB29" s="4">
        <v>-267035</v>
      </c>
      <c r="AC29" s="4">
        <v>-284065</v>
      </c>
      <c r="AD29" s="4">
        <v>-295732</v>
      </c>
      <c r="AE29" s="4">
        <v>-316956</v>
      </c>
      <c r="AF29" s="4">
        <v>-347124</v>
      </c>
      <c r="AG29" s="4">
        <v>-368699</v>
      </c>
      <c r="AH29" s="74">
        <v>-385168</v>
      </c>
      <c r="AI29" s="74">
        <v>-377204</v>
      </c>
      <c r="AJ29" s="74">
        <v>-342631</v>
      </c>
    </row>
    <row r="30" spans="1:36" s="9" customFormat="1" ht="12.75" customHeight="1" x14ac:dyDescent="0.25">
      <c r="A30" s="21" t="s">
        <v>53</v>
      </c>
      <c r="B30" s="4">
        <v>-521432</v>
      </c>
      <c r="C30" s="4">
        <v>-565115</v>
      </c>
      <c r="D30" s="4">
        <v>-614015</v>
      </c>
      <c r="E30" s="4">
        <v>-711376</v>
      </c>
      <c r="F30" s="4">
        <v>-837077</v>
      </c>
      <c r="G30" s="4">
        <v>-917413</v>
      </c>
      <c r="H30" s="4">
        <v>-1036291</v>
      </c>
      <c r="I30" s="4">
        <v>-1087747</v>
      </c>
      <c r="J30" s="4">
        <v>-1072879</v>
      </c>
      <c r="K30" s="4">
        <v>-1107963</v>
      </c>
      <c r="L30" s="4">
        <v>-1066944</v>
      </c>
      <c r="M30" s="4">
        <v>-1031530</v>
      </c>
      <c r="N30" s="4">
        <v>-992525</v>
      </c>
      <c r="O30" s="4">
        <v>-966268</v>
      </c>
      <c r="P30" s="4">
        <v>-937961</v>
      </c>
      <c r="Q30" s="4">
        <v>-955307</v>
      </c>
      <c r="R30" s="4">
        <v>-987067</v>
      </c>
      <c r="S30" s="4">
        <v>-1038055</v>
      </c>
      <c r="T30" s="4">
        <v>-1061769</v>
      </c>
      <c r="U30" s="4">
        <v>-1077907</v>
      </c>
      <c r="V30" s="4">
        <v>-1098935</v>
      </c>
      <c r="W30" s="4">
        <v>-1148587</v>
      </c>
      <c r="X30" s="4">
        <v>-996983</v>
      </c>
      <c r="Y30" s="4">
        <v>-839687</v>
      </c>
      <c r="Z30" s="4">
        <v>-725121</v>
      </c>
      <c r="AA30" s="4">
        <v>-690493</v>
      </c>
      <c r="AB30" s="4">
        <v>-678644</v>
      </c>
      <c r="AC30" s="4">
        <v>-720247</v>
      </c>
      <c r="AD30" s="4">
        <v>-816178</v>
      </c>
      <c r="AE30" s="4">
        <v>-1143512</v>
      </c>
      <c r="AF30" s="4">
        <v>-1746155</v>
      </c>
      <c r="AG30" s="4">
        <v>-2435834</v>
      </c>
      <c r="AH30" s="74">
        <v>-3190069</v>
      </c>
      <c r="AI30" s="74">
        <v>-3270957</v>
      </c>
      <c r="AJ30" s="74">
        <v>-3425707</v>
      </c>
    </row>
    <row r="31" spans="1:36" s="9" customFormat="1" ht="12.75" customHeight="1" x14ac:dyDescent="0.25">
      <c r="A31" s="21" t="s">
        <v>54</v>
      </c>
      <c r="B31" s="4">
        <v>-15091</v>
      </c>
      <c r="C31" s="4">
        <v>0</v>
      </c>
      <c r="D31" s="4">
        <v>0</v>
      </c>
      <c r="E31" s="4">
        <v>-14980</v>
      </c>
      <c r="F31" s="4">
        <v>-15091</v>
      </c>
      <c r="G31" s="4">
        <v>-14065</v>
      </c>
      <c r="H31" s="4">
        <v>-14578</v>
      </c>
      <c r="I31" s="4">
        <v>-14980</v>
      </c>
      <c r="J31" s="4">
        <v>-15091</v>
      </c>
      <c r="K31" s="4">
        <v>-14065</v>
      </c>
      <c r="L31" s="4">
        <v>-14578</v>
      </c>
      <c r="M31" s="4">
        <v>-14980</v>
      </c>
      <c r="N31" s="4">
        <v>-15091</v>
      </c>
      <c r="O31" s="4">
        <v>-14065</v>
      </c>
      <c r="P31" s="4">
        <v>-14578</v>
      </c>
      <c r="Q31" s="4">
        <v>-14980</v>
      </c>
      <c r="R31" s="4">
        <v>-15044</v>
      </c>
      <c r="S31" s="4">
        <v>-13812</v>
      </c>
      <c r="T31" s="4">
        <v>-14325</v>
      </c>
      <c r="U31" s="4">
        <v>-14727</v>
      </c>
      <c r="V31" s="4">
        <v>-14837</v>
      </c>
      <c r="W31" s="4">
        <v>-13813</v>
      </c>
      <c r="X31" s="4">
        <v>-14325</v>
      </c>
      <c r="Y31" s="4">
        <v>-14726</v>
      </c>
      <c r="Z31" s="4">
        <v>-14837</v>
      </c>
      <c r="AA31" s="4">
        <v>-13813</v>
      </c>
      <c r="AB31" s="4">
        <v>-14325</v>
      </c>
      <c r="AC31" s="4">
        <v>-14726</v>
      </c>
      <c r="AD31" s="4">
        <v>-14837</v>
      </c>
      <c r="AE31" s="4">
        <v>-13813</v>
      </c>
      <c r="AF31" s="4">
        <v>-14325</v>
      </c>
      <c r="AG31" s="4">
        <v>-14727</v>
      </c>
      <c r="AH31" s="74">
        <v>-14837</v>
      </c>
      <c r="AI31" s="74">
        <v>-13813</v>
      </c>
      <c r="AJ31" s="74">
        <v>-14325</v>
      </c>
    </row>
    <row r="32" spans="1:36" s="9" customFormat="1" ht="12.75" customHeight="1" x14ac:dyDescent="0.25">
      <c r="A32" s="21" t="s">
        <v>133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v>0</v>
      </c>
      <c r="P32" s="4"/>
      <c r="Q32" s="4">
        <v>0</v>
      </c>
      <c r="R32" s="4">
        <v>-33511</v>
      </c>
      <c r="S32" s="4">
        <v>-35167</v>
      </c>
      <c r="T32" s="4">
        <v>-27602</v>
      </c>
      <c r="U32" s="4">
        <v>-25666</v>
      </c>
      <c r="V32" s="4">
        <v>-29963</v>
      </c>
      <c r="W32" s="4">
        <v>-30205</v>
      </c>
      <c r="X32" s="4">
        <v>-29462</v>
      </c>
      <c r="Y32" s="4">
        <v>-28970</v>
      </c>
      <c r="Z32" s="4">
        <v>-25049</v>
      </c>
      <c r="AA32" s="4">
        <v>-29924</v>
      </c>
      <c r="AB32" s="4">
        <v>-27012</v>
      </c>
      <c r="AC32" s="4">
        <v>-29571</v>
      </c>
      <c r="AD32" s="4">
        <v>-21004</v>
      </c>
      <c r="AE32" s="4">
        <v>-29303</v>
      </c>
      <c r="AF32" s="4">
        <v>-29880</v>
      </c>
      <c r="AG32" s="4">
        <v>-31162</v>
      </c>
      <c r="AH32" s="74">
        <v>-25319</v>
      </c>
      <c r="AI32" s="74">
        <v>-30539</v>
      </c>
      <c r="AJ32" s="74">
        <v>-28993</v>
      </c>
    </row>
    <row r="33" spans="1:36" s="9" customFormat="1" ht="12.75" customHeight="1" x14ac:dyDescent="0.25">
      <c r="A33" s="21" t="s">
        <v>55</v>
      </c>
      <c r="B33" s="4">
        <v>-9815</v>
      </c>
      <c r="C33" s="4">
        <v>-38326</v>
      </c>
      <c r="D33" s="4">
        <v>-34911</v>
      </c>
      <c r="E33" s="4">
        <v>-5751</v>
      </c>
      <c r="F33" s="4">
        <v>-6770</v>
      </c>
      <c r="G33" s="4">
        <v>-15191</v>
      </c>
      <c r="H33" s="4">
        <v>-6603</v>
      </c>
      <c r="I33" s="4">
        <v>-22372</v>
      </c>
      <c r="J33" s="4">
        <v>-4006</v>
      </c>
      <c r="K33" s="4">
        <v>-3471</v>
      </c>
      <c r="L33" s="4">
        <v>-4179</v>
      </c>
      <c r="M33" s="4">
        <v>-3968</v>
      </c>
      <c r="N33" s="4">
        <v>-4328</v>
      </c>
      <c r="O33" s="4">
        <v>-5336</v>
      </c>
      <c r="P33" s="4">
        <v>-3557</v>
      </c>
      <c r="Q33" s="4">
        <v>-5309</v>
      </c>
      <c r="R33" s="4">
        <v>-5731</v>
      </c>
      <c r="S33" s="4">
        <v>-4990</v>
      </c>
      <c r="T33" s="4">
        <v>-5097</v>
      </c>
      <c r="U33" s="4">
        <v>-5795</v>
      </c>
      <c r="V33" s="4">
        <v>-4706</v>
      </c>
      <c r="W33" s="4">
        <v>-3280</v>
      </c>
      <c r="X33" s="4">
        <v>-3152</v>
      </c>
      <c r="Y33" s="4">
        <v>-3725</v>
      </c>
      <c r="Z33" s="4">
        <v>-3465</v>
      </c>
      <c r="AA33" s="4">
        <v>-3903</v>
      </c>
      <c r="AB33" s="4">
        <v>-4301</v>
      </c>
      <c r="AC33" s="4">
        <v>-4865</v>
      </c>
      <c r="AD33" s="4">
        <v>-4717</v>
      </c>
      <c r="AE33" s="4">
        <v>-5381</v>
      </c>
      <c r="AF33" s="4">
        <v>-8219</v>
      </c>
      <c r="AG33" s="4">
        <v>-9820</v>
      </c>
      <c r="AH33" s="74">
        <v>-12555</v>
      </c>
      <c r="AI33" s="74">
        <v>-12707</v>
      </c>
      <c r="AJ33" s="74">
        <v>-17012</v>
      </c>
    </row>
    <row r="34" spans="1:36" s="9" customFormat="1" ht="12.75" customHeight="1" x14ac:dyDescent="0.25">
      <c r="A34" s="17" t="s">
        <v>17</v>
      </c>
      <c r="B34" s="18">
        <v>-884718</v>
      </c>
      <c r="C34" s="18">
        <v>-941015</v>
      </c>
      <c r="D34" s="18">
        <v>-1061376</v>
      </c>
      <c r="E34" s="18">
        <v>-1165072</v>
      </c>
      <c r="F34" s="18">
        <v>-1369008</v>
      </c>
      <c r="G34" s="18">
        <v>-1459686</v>
      </c>
      <c r="H34" s="18">
        <v>-1592914</v>
      </c>
      <c r="I34" s="18">
        <v>-1631492</v>
      </c>
      <c r="J34" s="18">
        <v>-1581650</v>
      </c>
      <c r="K34" s="18">
        <v>-1593836</v>
      </c>
      <c r="L34" s="18">
        <v>-1551894</v>
      </c>
      <c r="M34" s="18">
        <v>-1505606</v>
      </c>
      <c r="N34" s="18">
        <v>-1434194</v>
      </c>
      <c r="O34" s="18">
        <v>-1399639</v>
      </c>
      <c r="P34" s="18">
        <v>-1397178</v>
      </c>
      <c r="Q34" s="18">
        <v>-1439205</v>
      </c>
      <c r="R34" s="18">
        <v>-1497804</v>
      </c>
      <c r="S34" s="18">
        <v>-1538189</v>
      </c>
      <c r="T34" s="18">
        <v>-1571540</v>
      </c>
      <c r="U34" s="18">
        <v>-1572261</v>
      </c>
      <c r="V34" s="18">
        <v>-1528094</v>
      </c>
      <c r="W34" s="18">
        <v>-1651385</v>
      </c>
      <c r="X34" s="18">
        <v>-1444008</v>
      </c>
      <c r="Y34" s="18">
        <v>-1239521</v>
      </c>
      <c r="Z34" s="18">
        <v>-1093545</v>
      </c>
      <c r="AA34" s="18">
        <v>-1065935</v>
      </c>
      <c r="AB34" s="18">
        <v>-1062599</v>
      </c>
      <c r="AC34" s="18">
        <v>-1129477</v>
      </c>
      <c r="AD34" s="18">
        <v>-1243157</v>
      </c>
      <c r="AE34" s="18">
        <v>-1639837</v>
      </c>
      <c r="AF34" s="18">
        <v>-2371478</v>
      </c>
      <c r="AG34" s="18">
        <v>-3187998</v>
      </c>
      <c r="AH34" s="76">
        <v>-4025263</v>
      </c>
      <c r="AI34" s="76">
        <v>-4141013</v>
      </c>
      <c r="AJ34" s="76">
        <v>-4252422</v>
      </c>
    </row>
    <row r="35" spans="1:36" s="86" customFormat="1" ht="12.75" customHeight="1" x14ac:dyDescent="0.25">
      <c r="A35" s="85" t="s">
        <v>86</v>
      </c>
      <c r="B35" s="73">
        <v>1778118</v>
      </c>
      <c r="C35" s="73">
        <v>1775075</v>
      </c>
      <c r="D35" s="73">
        <v>1749643</v>
      </c>
      <c r="E35" s="73">
        <v>1922958</v>
      </c>
      <c r="F35" s="73">
        <v>2299499</v>
      </c>
      <c r="G35" s="73">
        <v>2432417</v>
      </c>
      <c r="H35" s="73">
        <v>2500532</v>
      </c>
      <c r="I35" s="73">
        <v>2463257</v>
      </c>
      <c r="J35" s="73">
        <v>2621306</v>
      </c>
      <c r="K35" s="73">
        <v>2633391</v>
      </c>
      <c r="L35" s="73">
        <v>2551995</v>
      </c>
      <c r="M35" s="73">
        <v>2656715</v>
      </c>
      <c r="N35" s="73">
        <v>2512755</v>
      </c>
      <c r="O35" s="73">
        <v>2546117</v>
      </c>
      <c r="P35" s="73">
        <v>2568375</v>
      </c>
      <c r="Q35" s="73">
        <v>2819260</v>
      </c>
      <c r="R35" s="73">
        <v>2687324</v>
      </c>
      <c r="S35" s="73">
        <v>2889306</v>
      </c>
      <c r="T35" s="73">
        <v>2781930</v>
      </c>
      <c r="U35" s="73">
        <v>2842330</v>
      </c>
      <c r="V35" s="73">
        <v>2912461</v>
      </c>
      <c r="W35" s="73">
        <v>2901349</v>
      </c>
      <c r="X35" s="73">
        <v>2769186</v>
      </c>
      <c r="Y35" s="73">
        <v>2242646</v>
      </c>
      <c r="Z35" s="73">
        <v>2825357</v>
      </c>
      <c r="AA35" s="73">
        <v>2845568</v>
      </c>
      <c r="AB35" s="73">
        <v>2905518</v>
      </c>
      <c r="AC35" s="73">
        <v>3207746</v>
      </c>
      <c r="AD35" s="73">
        <v>3700331</v>
      </c>
      <c r="AE35" s="73">
        <v>4314928</v>
      </c>
      <c r="AF35" s="73">
        <v>4984764</v>
      </c>
      <c r="AG35" s="73">
        <v>5354453</v>
      </c>
      <c r="AH35" s="75">
        <v>5357858</v>
      </c>
      <c r="AI35" s="75">
        <v>4933670</v>
      </c>
      <c r="AJ35" s="75">
        <v>4851220</v>
      </c>
    </row>
    <row r="36" spans="1:36" s="9" customFormat="1" ht="12.75" customHeight="1" x14ac:dyDescent="0.25">
      <c r="A36" s="19" t="s">
        <v>87</v>
      </c>
      <c r="B36" s="12">
        <v>-330573</v>
      </c>
      <c r="C36" s="12">
        <v>-440013</v>
      </c>
      <c r="D36" s="12">
        <v>-533941</v>
      </c>
      <c r="E36" s="12">
        <v>-578058</v>
      </c>
      <c r="F36" s="12">
        <v>-593873</v>
      </c>
      <c r="G36" s="12">
        <v>-685665</v>
      </c>
      <c r="H36" s="12">
        <v>-849654</v>
      </c>
      <c r="I36" s="12">
        <v>-801047</v>
      </c>
      <c r="J36" s="12">
        <v>-863290</v>
      </c>
      <c r="K36" s="12">
        <v>-890739</v>
      </c>
      <c r="L36" s="12">
        <v>-1053109</v>
      </c>
      <c r="M36" s="12">
        <v>-1072421</v>
      </c>
      <c r="N36" s="12">
        <v>-964038</v>
      </c>
      <c r="O36" s="12">
        <v>-1097310</v>
      </c>
      <c r="P36" s="12">
        <v>-1160246</v>
      </c>
      <c r="Q36" s="12">
        <v>-1089891</v>
      </c>
      <c r="R36" s="12">
        <v>-861396</v>
      </c>
      <c r="S36" s="12">
        <v>-968806</v>
      </c>
      <c r="T36" s="12">
        <v>-866843</v>
      </c>
      <c r="U36" s="12">
        <v>-1239786</v>
      </c>
      <c r="V36" s="12">
        <v>-1466923</v>
      </c>
      <c r="W36" s="12">
        <v>-2403922</v>
      </c>
      <c r="X36" s="12">
        <v>-1768564</v>
      </c>
      <c r="Y36" s="12">
        <v>-2133254</v>
      </c>
      <c r="Z36" s="12">
        <v>-1413843</v>
      </c>
      <c r="AA36" s="12">
        <v>-772804</v>
      </c>
      <c r="AB36" s="12">
        <v>-682579</v>
      </c>
      <c r="AC36" s="12">
        <v>-217388</v>
      </c>
      <c r="AD36" s="12">
        <v>-391432</v>
      </c>
      <c r="AE36" s="12">
        <v>-782391</v>
      </c>
      <c r="AF36" s="12">
        <v>-1330029</v>
      </c>
      <c r="AG36" s="12">
        <v>-1892468</v>
      </c>
      <c r="AH36" s="74">
        <v>-2175418</v>
      </c>
      <c r="AI36" s="74">
        <v>-2220778</v>
      </c>
      <c r="AJ36" s="74">
        <v>-1830584</v>
      </c>
    </row>
    <row r="37" spans="1:36" s="9" customFormat="1" ht="12.75" customHeight="1" x14ac:dyDescent="0.25">
      <c r="A37" s="22" t="s">
        <v>18</v>
      </c>
      <c r="B37" s="12">
        <v>29108</v>
      </c>
      <c r="C37" s="12">
        <v>70780</v>
      </c>
      <c r="D37" s="12">
        <v>58857</v>
      </c>
      <c r="E37" s="12">
        <v>58432</v>
      </c>
      <c r="F37" s="12">
        <v>61820</v>
      </c>
      <c r="G37" s="12">
        <v>75988</v>
      </c>
      <c r="H37" s="12">
        <v>111191</v>
      </c>
      <c r="I37" s="12">
        <v>37530</v>
      </c>
      <c r="J37" s="12">
        <v>72155</v>
      </c>
      <c r="K37" s="12">
        <v>95211</v>
      </c>
      <c r="L37" s="12">
        <v>83866</v>
      </c>
      <c r="M37" s="12">
        <v>159628</v>
      </c>
      <c r="N37" s="12">
        <v>84403</v>
      </c>
      <c r="O37" s="12">
        <v>121069</v>
      </c>
      <c r="P37" s="12">
        <v>123786</v>
      </c>
      <c r="Q37" s="12">
        <v>130602</v>
      </c>
      <c r="R37" s="12">
        <v>115751</v>
      </c>
      <c r="S37" s="12">
        <v>146804</v>
      </c>
      <c r="T37" s="12">
        <v>160192</v>
      </c>
      <c r="U37" s="12">
        <v>128903</v>
      </c>
      <c r="V37" s="12">
        <v>94301</v>
      </c>
      <c r="W37" s="12">
        <v>55793</v>
      </c>
      <c r="X37" s="12">
        <v>102125</v>
      </c>
      <c r="Y37" s="12">
        <v>184689</v>
      </c>
      <c r="Z37" s="12">
        <v>116453</v>
      </c>
      <c r="AA37" s="12">
        <v>123207</v>
      </c>
      <c r="AB37" s="12">
        <v>147595</v>
      </c>
      <c r="AC37" s="12">
        <v>178181</v>
      </c>
      <c r="AD37" s="12">
        <v>148144</v>
      </c>
      <c r="AE37" s="12">
        <v>196090</v>
      </c>
      <c r="AF37" s="12">
        <v>153743</v>
      </c>
      <c r="AG37" s="12">
        <v>176989</v>
      </c>
      <c r="AH37" s="75">
        <v>130769</v>
      </c>
      <c r="AI37" s="75">
        <v>162648</v>
      </c>
      <c r="AJ37" s="75">
        <v>230524</v>
      </c>
    </row>
    <row r="38" spans="1:36" s="9" customFormat="1" ht="12.75" customHeight="1" x14ac:dyDescent="0.25">
      <c r="A38" s="23" t="s">
        <v>88</v>
      </c>
      <c r="B38" s="4">
        <v>1834</v>
      </c>
      <c r="C38" s="4">
        <v>-43945</v>
      </c>
      <c r="D38" s="4">
        <v>-15950</v>
      </c>
      <c r="E38" s="4">
        <v>55816</v>
      </c>
      <c r="F38" s="4">
        <v>-7721</v>
      </c>
      <c r="G38" s="4">
        <v>-18792</v>
      </c>
      <c r="H38" s="4">
        <v>-52936</v>
      </c>
      <c r="I38" s="4">
        <v>-7993</v>
      </c>
      <c r="J38" s="4">
        <v>16677</v>
      </c>
      <c r="K38" s="4">
        <v>5793</v>
      </c>
      <c r="L38" s="4">
        <v>1959</v>
      </c>
      <c r="M38" s="4">
        <v>-17347</v>
      </c>
      <c r="N38" s="4">
        <v>6137</v>
      </c>
      <c r="O38" s="4">
        <v>3817</v>
      </c>
      <c r="P38" s="4">
        <v>17166</v>
      </c>
      <c r="Q38" s="4">
        <v>-20222</v>
      </c>
      <c r="R38" s="4">
        <v>3664</v>
      </c>
      <c r="S38" s="4">
        <v>3562.5310339901007</v>
      </c>
      <c r="T38" s="4">
        <v>-19096</v>
      </c>
      <c r="U38" s="4">
        <v>-14326</v>
      </c>
      <c r="V38" s="4">
        <v>-1648</v>
      </c>
      <c r="W38" s="4">
        <v>-76326</v>
      </c>
      <c r="X38" s="4">
        <v>-14974</v>
      </c>
      <c r="Y38" s="4">
        <v>-68795</v>
      </c>
      <c r="Z38" s="4">
        <v>725</v>
      </c>
      <c r="AA38" s="4">
        <v>22058</v>
      </c>
      <c r="AB38" s="4">
        <v>15779</v>
      </c>
      <c r="AC38" s="4">
        <v>43099</v>
      </c>
      <c r="AD38" s="4">
        <v>-18152</v>
      </c>
      <c r="AE38" s="4">
        <v>-2934</v>
      </c>
      <c r="AF38" s="4">
        <v>2686</v>
      </c>
      <c r="AG38" s="4">
        <v>-19666</v>
      </c>
      <c r="AH38" s="74">
        <v>-4652</v>
      </c>
      <c r="AI38" s="74">
        <v>-7547</v>
      </c>
      <c r="AJ38" s="74">
        <v>-746</v>
      </c>
    </row>
    <row r="39" spans="1:36" s="9" customFormat="1" ht="12.75" customHeight="1" x14ac:dyDescent="0.25">
      <c r="A39" s="23" t="s">
        <v>127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-2000</v>
      </c>
      <c r="O39" s="4">
        <v>3424</v>
      </c>
      <c r="P39" s="4">
        <v>10669</v>
      </c>
      <c r="Q39" s="4">
        <v>-7784</v>
      </c>
      <c r="R39" s="4">
        <v>-945</v>
      </c>
      <c r="S39" s="4">
        <v>2755</v>
      </c>
      <c r="T39" s="4">
        <v>2915</v>
      </c>
      <c r="U39" s="4">
        <v>-4470</v>
      </c>
      <c r="V39" s="4">
        <v>-7380</v>
      </c>
      <c r="W39" s="4">
        <v>-10657</v>
      </c>
      <c r="X39" s="4">
        <v>-1995</v>
      </c>
      <c r="Y39" s="4">
        <v>-8919</v>
      </c>
      <c r="Z39" s="4">
        <v>15105</v>
      </c>
      <c r="AA39" s="4">
        <v>1484</v>
      </c>
      <c r="AB39" s="4">
        <v>4850</v>
      </c>
      <c r="AC39" s="4">
        <v>-2452</v>
      </c>
      <c r="AD39" s="4">
        <v>-5640</v>
      </c>
      <c r="AE39" s="4">
        <v>-23528</v>
      </c>
      <c r="AF39" s="4">
        <v>3352</v>
      </c>
      <c r="AG39" s="4">
        <v>-6461</v>
      </c>
      <c r="AH39" s="74">
        <v>3657</v>
      </c>
      <c r="AI39" s="74">
        <v>-16523</v>
      </c>
      <c r="AJ39" s="74">
        <v>-8697</v>
      </c>
    </row>
    <row r="40" spans="1:36" s="9" customFormat="1" ht="12.75" customHeight="1" x14ac:dyDescent="0.25">
      <c r="A40" s="19" t="s">
        <v>89</v>
      </c>
      <c r="B40" s="12">
        <v>-299631</v>
      </c>
      <c r="C40" s="12">
        <v>-413178</v>
      </c>
      <c r="D40" s="12">
        <v>-491034</v>
      </c>
      <c r="E40" s="12">
        <v>-463810</v>
      </c>
      <c r="F40" s="12">
        <v>-539774</v>
      </c>
      <c r="G40" s="12">
        <v>-628469</v>
      </c>
      <c r="H40" s="12">
        <v>-791399</v>
      </c>
      <c r="I40" s="12">
        <v>-771510</v>
      </c>
      <c r="J40" s="12">
        <v>-774458</v>
      </c>
      <c r="K40" s="12">
        <v>-789735</v>
      </c>
      <c r="L40" s="12">
        <v>-967284</v>
      </c>
      <c r="M40" s="12">
        <v>-930140</v>
      </c>
      <c r="N40" s="12">
        <v>-875498</v>
      </c>
      <c r="O40" s="12">
        <v>-969000</v>
      </c>
      <c r="P40" s="12">
        <v>-1008625</v>
      </c>
      <c r="Q40" s="12">
        <v>-987295</v>
      </c>
      <c r="R40" s="12">
        <v>-742925.53103399009</v>
      </c>
      <c r="S40" s="12">
        <v>-815684.46896600991</v>
      </c>
      <c r="T40" s="12">
        <v>-722832</v>
      </c>
      <c r="U40" s="12">
        <v>-1129679</v>
      </c>
      <c r="V40" s="12">
        <v>-1381650</v>
      </c>
      <c r="W40" s="12">
        <v>-2435112</v>
      </c>
      <c r="X40" s="12">
        <v>-1683408</v>
      </c>
      <c r="Y40" s="12">
        <v>-2026279</v>
      </c>
      <c r="Z40" s="12">
        <v>-1281560</v>
      </c>
      <c r="AA40" s="12">
        <v>-626055</v>
      </c>
      <c r="AB40" s="12">
        <v>-514355</v>
      </c>
      <c r="AC40" s="12">
        <v>1440</v>
      </c>
      <c r="AD40" s="12">
        <v>-267080</v>
      </c>
      <c r="AE40" s="12">
        <v>-612763</v>
      </c>
      <c r="AF40" s="12">
        <v>-1170248</v>
      </c>
      <c r="AG40" s="18">
        <v>-1741606</v>
      </c>
      <c r="AH40" s="75">
        <v>-2045644</v>
      </c>
      <c r="AI40" s="75">
        <v>-2082200</v>
      </c>
      <c r="AJ40" s="75">
        <v>-1609503</v>
      </c>
    </row>
    <row r="41" spans="1:36" s="9" customFormat="1" ht="12.75" customHeight="1" x14ac:dyDescent="0.25">
      <c r="A41" s="24" t="s">
        <v>90</v>
      </c>
      <c r="B41" s="25">
        <v>1478487</v>
      </c>
      <c r="C41" s="25">
        <v>1361897</v>
      </c>
      <c r="D41" s="25">
        <v>1258609</v>
      </c>
      <c r="E41" s="25">
        <v>1459148</v>
      </c>
      <c r="F41" s="25">
        <v>1759725</v>
      </c>
      <c r="G41" s="25">
        <v>1803948</v>
      </c>
      <c r="H41" s="25">
        <v>1709133</v>
      </c>
      <c r="I41" s="25">
        <v>1691747</v>
      </c>
      <c r="J41" s="25">
        <v>1846848</v>
      </c>
      <c r="K41" s="25">
        <v>1843656</v>
      </c>
      <c r="L41" s="25">
        <v>1584711</v>
      </c>
      <c r="M41" s="25">
        <v>1726575</v>
      </c>
      <c r="N41" s="25">
        <v>1637257</v>
      </c>
      <c r="O41" s="25">
        <v>1577117</v>
      </c>
      <c r="P41" s="25">
        <v>1559750</v>
      </c>
      <c r="Q41" s="25">
        <v>1831965</v>
      </c>
      <c r="R41" s="25">
        <v>1944398</v>
      </c>
      <c r="S41" s="25">
        <v>2073621.5310339902</v>
      </c>
      <c r="T41" s="25">
        <v>2059098</v>
      </c>
      <c r="U41" s="25">
        <v>1712651</v>
      </c>
      <c r="V41" s="25">
        <v>1530811</v>
      </c>
      <c r="W41" s="25">
        <v>466237</v>
      </c>
      <c r="X41" s="25">
        <v>1085778</v>
      </c>
      <c r="Y41" s="25">
        <v>216367</v>
      </c>
      <c r="Z41" s="25">
        <v>1543797</v>
      </c>
      <c r="AA41" s="25">
        <v>2219513</v>
      </c>
      <c r="AB41" s="25">
        <v>2391163</v>
      </c>
      <c r="AC41" s="34">
        <v>3209186</v>
      </c>
      <c r="AD41" s="34">
        <v>3433251</v>
      </c>
      <c r="AE41" s="34">
        <v>3702165</v>
      </c>
      <c r="AF41" s="34">
        <v>3814516</v>
      </c>
      <c r="AG41" s="18">
        <v>3612847</v>
      </c>
      <c r="AH41" s="77">
        <v>3312214</v>
      </c>
      <c r="AI41" s="77">
        <v>2851470</v>
      </c>
      <c r="AJ41" s="77">
        <v>3241717</v>
      </c>
    </row>
    <row r="42" spans="1:36" s="9" customFormat="1" ht="12.75" customHeight="1" x14ac:dyDescent="0.3">
      <c r="A42" s="19" t="s">
        <v>91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75"/>
      <c r="AI42" s="74"/>
      <c r="AJ42" s="74"/>
    </row>
    <row r="43" spans="1:36" s="9" customFormat="1" ht="12.75" customHeight="1" x14ac:dyDescent="0.25">
      <c r="A43" s="27" t="s">
        <v>56</v>
      </c>
      <c r="B43" s="4">
        <f>143987+104694</f>
        <v>248681</v>
      </c>
      <c r="C43" s="4">
        <f>119194+130184</f>
        <v>249378</v>
      </c>
      <c r="D43" s="4">
        <f>163197+124965</f>
        <v>288162</v>
      </c>
      <c r="E43" s="4">
        <v>175235</v>
      </c>
      <c r="F43" s="4">
        <v>190589</v>
      </c>
      <c r="G43" s="4">
        <v>200306</v>
      </c>
      <c r="H43" s="4">
        <v>203029</v>
      </c>
      <c r="I43" s="4">
        <v>222915</v>
      </c>
      <c r="J43" s="4">
        <v>207466</v>
      </c>
      <c r="K43" s="4">
        <v>224483</v>
      </c>
      <c r="L43" s="4">
        <v>219732</v>
      </c>
      <c r="M43" s="4">
        <v>167481.971800339</v>
      </c>
      <c r="N43" s="4">
        <v>154182</v>
      </c>
      <c r="O43" s="4">
        <v>124602.55637959356</v>
      </c>
      <c r="P43" s="4">
        <v>140810.68078692071</v>
      </c>
      <c r="Q43" s="4">
        <v>155652.76283348573</v>
      </c>
      <c r="R43" s="4">
        <v>159728.51357875642</v>
      </c>
      <c r="S43" s="4">
        <v>161128.60867750918</v>
      </c>
      <c r="T43" s="4">
        <v>173772.8520690744</v>
      </c>
      <c r="U43" s="4">
        <v>173820.94615565811</v>
      </c>
      <c r="V43" s="4">
        <v>154683</v>
      </c>
      <c r="W43" s="4">
        <v>121057</v>
      </c>
      <c r="X43" s="4">
        <v>146495</v>
      </c>
      <c r="Y43" s="4">
        <v>160610</v>
      </c>
      <c r="Z43" s="4">
        <v>164202</v>
      </c>
      <c r="AA43" s="4">
        <v>157101</v>
      </c>
      <c r="AB43" s="4">
        <v>175816</v>
      </c>
      <c r="AC43" s="4">
        <v>185112</v>
      </c>
      <c r="AD43" s="4">
        <v>184552</v>
      </c>
      <c r="AE43" s="4">
        <v>189652</v>
      </c>
      <c r="AF43" s="4">
        <v>220165</v>
      </c>
      <c r="AG43" s="4">
        <v>242992</v>
      </c>
      <c r="AH43" s="74">
        <v>234918</v>
      </c>
      <c r="AI43" s="74">
        <v>237718</v>
      </c>
      <c r="AJ43" s="74">
        <v>242110</v>
      </c>
    </row>
    <row r="44" spans="1:36" s="9" customFormat="1" ht="12.75" customHeight="1" x14ac:dyDescent="0.25">
      <c r="A44" s="27" t="s">
        <v>92</v>
      </c>
      <c r="B44" s="4">
        <v>126697</v>
      </c>
      <c r="C44" s="4">
        <v>136881</v>
      </c>
      <c r="D44" s="4">
        <v>136157</v>
      </c>
      <c r="E44" s="4">
        <v>269275</v>
      </c>
      <c r="F44" s="4">
        <v>270017</v>
      </c>
      <c r="G44" s="4">
        <v>271149</v>
      </c>
      <c r="H44" s="4">
        <v>278299</v>
      </c>
      <c r="I44" s="4">
        <v>273454</v>
      </c>
      <c r="J44" s="4">
        <v>293460</v>
      </c>
      <c r="K44" s="4">
        <v>285422</v>
      </c>
      <c r="L44" s="4">
        <v>288434</v>
      </c>
      <c r="M44" s="4">
        <v>336170.1065761525</v>
      </c>
      <c r="N44" s="4">
        <v>351601</v>
      </c>
      <c r="O44" s="4">
        <v>428483.98329873756</v>
      </c>
      <c r="P44" s="4">
        <v>384802.04280815425</v>
      </c>
      <c r="Q44" s="4">
        <v>446226.9738931082</v>
      </c>
      <c r="R44" s="4">
        <v>427502.59968440793</v>
      </c>
      <c r="S44" s="4">
        <v>442134.50933213404</v>
      </c>
      <c r="T44" s="4">
        <v>471856.14605570806</v>
      </c>
      <c r="U44" s="4">
        <v>480452.12656098418</v>
      </c>
      <c r="V44" s="4">
        <v>478106</v>
      </c>
      <c r="W44" s="4">
        <v>385013</v>
      </c>
      <c r="X44" s="4">
        <v>452476</v>
      </c>
      <c r="Y44" s="4">
        <v>530272</v>
      </c>
      <c r="Z44" s="4">
        <v>503321</v>
      </c>
      <c r="AA44" s="4">
        <v>513712</v>
      </c>
      <c r="AB44" s="4">
        <v>569645</v>
      </c>
      <c r="AC44" s="4">
        <v>649443</v>
      </c>
      <c r="AD44" s="4">
        <v>632443</v>
      </c>
      <c r="AE44" s="4">
        <v>663406</v>
      </c>
      <c r="AF44" s="4">
        <v>702111</v>
      </c>
      <c r="AG44" s="4">
        <v>781800</v>
      </c>
      <c r="AH44" s="74">
        <v>744466</v>
      </c>
      <c r="AI44" s="74">
        <v>753308</v>
      </c>
      <c r="AJ44" s="74">
        <v>745614</v>
      </c>
    </row>
    <row r="45" spans="1:36" s="9" customFormat="1" ht="12.75" customHeight="1" x14ac:dyDescent="0.25">
      <c r="A45" s="27" t="s">
        <v>57</v>
      </c>
      <c r="B45" s="4">
        <v>4736</v>
      </c>
      <c r="C45" s="4">
        <v>6805</v>
      </c>
      <c r="D45" s="4">
        <v>6711</v>
      </c>
      <c r="E45" s="4">
        <v>5201</v>
      </c>
      <c r="F45" s="4">
        <v>5831</v>
      </c>
      <c r="G45" s="4">
        <v>6804</v>
      </c>
      <c r="H45" s="4">
        <v>5445</v>
      </c>
      <c r="I45" s="4">
        <v>5351</v>
      </c>
      <c r="J45" s="4">
        <v>5335</v>
      </c>
      <c r="K45" s="4">
        <v>6095</v>
      </c>
      <c r="L45" s="4">
        <v>4323</v>
      </c>
      <c r="M45" s="4">
        <v>1794.0631707768989</v>
      </c>
      <c r="N45" s="4">
        <v>5783</v>
      </c>
      <c r="O45" s="4">
        <v>8862.3831127455996</v>
      </c>
      <c r="P45" s="4">
        <v>6624.4711111321012</v>
      </c>
      <c r="Q45" s="4">
        <v>5804.1457761222991</v>
      </c>
      <c r="R45" s="4">
        <v>6572</v>
      </c>
      <c r="S45" s="4">
        <v>6674.2378016263992</v>
      </c>
      <c r="T45" s="4">
        <v>6170.948933113601</v>
      </c>
      <c r="U45" s="4">
        <v>7116.9953873396989</v>
      </c>
      <c r="V45" s="4">
        <v>6619</v>
      </c>
      <c r="W45" s="4">
        <v>7809</v>
      </c>
      <c r="X45" s="4">
        <v>6917</v>
      </c>
      <c r="Y45" s="4">
        <v>7019</v>
      </c>
      <c r="Z45" s="4">
        <v>7525</v>
      </c>
      <c r="AA45" s="4">
        <v>6171</v>
      </c>
      <c r="AB45" s="4">
        <v>6541</v>
      </c>
      <c r="AC45" s="4">
        <v>6617</v>
      </c>
      <c r="AD45" s="4">
        <v>9236</v>
      </c>
      <c r="AE45" s="4">
        <v>6682</v>
      </c>
      <c r="AF45" s="4">
        <v>6011</v>
      </c>
      <c r="AG45" s="4">
        <v>5919</v>
      </c>
      <c r="AH45" s="74">
        <v>6843</v>
      </c>
      <c r="AI45" s="74">
        <v>8164</v>
      </c>
      <c r="AJ45" s="74">
        <v>5782</v>
      </c>
    </row>
    <row r="46" spans="1:36" s="9" customFormat="1" ht="12.75" customHeight="1" x14ac:dyDescent="0.25">
      <c r="A46" s="27" t="s">
        <v>128</v>
      </c>
      <c r="B46" s="4">
        <v>11291</v>
      </c>
      <c r="C46" s="4">
        <v>10659</v>
      </c>
      <c r="D46" s="4">
        <v>11502</v>
      </c>
      <c r="E46" s="4">
        <v>11087</v>
      </c>
      <c r="F46" s="4">
        <v>12474</v>
      </c>
      <c r="G46" s="4">
        <v>12704</v>
      </c>
      <c r="H46" s="4">
        <v>13443</v>
      </c>
      <c r="I46" s="4">
        <v>17103</v>
      </c>
      <c r="J46" s="4">
        <v>14025</v>
      </c>
      <c r="K46" s="4">
        <v>12804</v>
      </c>
      <c r="L46" s="4">
        <v>15829</v>
      </c>
      <c r="M46" s="4">
        <v>14783.576211879095</v>
      </c>
      <c r="N46" s="4">
        <v>10759</v>
      </c>
      <c r="O46" s="4">
        <v>18210</v>
      </c>
      <c r="P46" s="4">
        <v>13481</v>
      </c>
      <c r="Q46" s="4">
        <v>14916</v>
      </c>
      <c r="R46" s="4">
        <v>14349</v>
      </c>
      <c r="S46" s="4">
        <v>13706</v>
      </c>
      <c r="T46" s="4">
        <v>13793</v>
      </c>
      <c r="U46" s="4">
        <v>14175</v>
      </c>
      <c r="V46" s="4">
        <v>14884</v>
      </c>
      <c r="W46" s="4">
        <v>15698</v>
      </c>
      <c r="X46" s="4">
        <v>16009</v>
      </c>
      <c r="Y46" s="4">
        <v>15183</v>
      </c>
      <c r="Z46" s="4">
        <v>15953</v>
      </c>
      <c r="AA46" s="4">
        <v>17649</v>
      </c>
      <c r="AB46" s="4">
        <v>18347</v>
      </c>
      <c r="AC46" s="4">
        <v>20600</v>
      </c>
      <c r="AD46" s="4">
        <v>19840</v>
      </c>
      <c r="AE46" s="4">
        <v>20905</v>
      </c>
      <c r="AF46" s="4">
        <v>25177</v>
      </c>
      <c r="AG46" s="4">
        <v>25437</v>
      </c>
      <c r="AH46" s="74">
        <v>28209</v>
      </c>
      <c r="AI46" s="74">
        <v>25020</v>
      </c>
      <c r="AJ46" s="74">
        <v>26987</v>
      </c>
    </row>
    <row r="47" spans="1:36" s="9" customFormat="1" ht="12.75" customHeight="1" x14ac:dyDescent="0.25">
      <c r="A47" s="27" t="s">
        <v>144</v>
      </c>
      <c r="B47" s="4">
        <v>65296</v>
      </c>
      <c r="C47" s="4">
        <v>65527</v>
      </c>
      <c r="D47" s="4">
        <v>67099</v>
      </c>
      <c r="E47" s="4">
        <v>67293</v>
      </c>
      <c r="F47" s="4">
        <v>71127</v>
      </c>
      <c r="G47" s="4">
        <v>71877</v>
      </c>
      <c r="H47" s="4">
        <v>73610</v>
      </c>
      <c r="I47" s="4">
        <v>77885</v>
      </c>
      <c r="J47" s="4">
        <v>82860</v>
      </c>
      <c r="K47" s="4">
        <v>89180</v>
      </c>
      <c r="L47" s="4">
        <v>91891</v>
      </c>
      <c r="M47" s="4">
        <v>95897.25176185352</v>
      </c>
      <c r="N47" s="4">
        <v>95934</v>
      </c>
      <c r="O47" s="4">
        <v>100258.9695399348</v>
      </c>
      <c r="P47" s="4">
        <v>102672.31694812948</v>
      </c>
      <c r="Q47" s="4">
        <v>106903.71351193573</v>
      </c>
      <c r="R47" s="4">
        <v>106682.88073631551</v>
      </c>
      <c r="S47" s="4">
        <v>108603.11926368449</v>
      </c>
      <c r="T47" s="4">
        <v>114950</v>
      </c>
      <c r="U47" s="4">
        <v>115568</v>
      </c>
      <c r="V47" s="4">
        <v>111711</v>
      </c>
      <c r="W47" s="4">
        <v>97727</v>
      </c>
      <c r="X47" s="4">
        <v>120016</v>
      </c>
      <c r="Y47" s="4">
        <v>124796</v>
      </c>
      <c r="Z47" s="4">
        <v>130337</v>
      </c>
      <c r="AA47" s="4">
        <v>114141</v>
      </c>
      <c r="AB47" s="4">
        <v>111632</v>
      </c>
      <c r="AC47" s="4">
        <v>107013</v>
      </c>
      <c r="AD47" s="4">
        <v>108943</v>
      </c>
      <c r="AE47" s="4">
        <v>104340</v>
      </c>
      <c r="AF47" s="4">
        <v>103370</v>
      </c>
      <c r="AG47" s="4">
        <v>107049</v>
      </c>
      <c r="AH47" s="74">
        <v>112552</v>
      </c>
      <c r="AI47" s="74">
        <v>116807</v>
      </c>
      <c r="AJ47" s="74">
        <v>115292</v>
      </c>
    </row>
    <row r="48" spans="1:36" s="9" customFormat="1" ht="12.75" customHeight="1" x14ac:dyDescent="0.25">
      <c r="A48" s="27" t="s">
        <v>129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27885.19308472595</v>
      </c>
      <c r="N48" s="4">
        <v>0</v>
      </c>
      <c r="O48" s="28">
        <v>16767.537837063999</v>
      </c>
      <c r="P48" s="4">
        <v>6295.9663887516035</v>
      </c>
      <c r="Q48" s="4">
        <v>9140.4957741843973</v>
      </c>
      <c r="R48" s="4">
        <v>2041.7724800000001</v>
      </c>
      <c r="S48" s="4">
        <v>9992.0967704200011</v>
      </c>
      <c r="T48" s="4">
        <v>10096.794945379999</v>
      </c>
      <c r="U48" s="4">
        <v>16860.007443999999</v>
      </c>
      <c r="V48" s="4">
        <v>22783</v>
      </c>
      <c r="W48" s="4">
        <v>4253</v>
      </c>
      <c r="X48" s="4">
        <v>6447</v>
      </c>
      <c r="Y48" s="4">
        <v>18553</v>
      </c>
      <c r="Z48" s="4">
        <v>7069</v>
      </c>
      <c r="AA48" s="4">
        <v>30853</v>
      </c>
      <c r="AB48" s="4">
        <v>29811</v>
      </c>
      <c r="AC48" s="4">
        <v>26620</v>
      </c>
      <c r="AD48" s="4">
        <v>31918</v>
      </c>
      <c r="AE48" s="4">
        <v>18440</v>
      </c>
      <c r="AF48" s="4">
        <v>37117</v>
      </c>
      <c r="AG48" s="4">
        <v>16448</v>
      </c>
      <c r="AH48" s="74">
        <v>4053</v>
      </c>
      <c r="AI48" s="74">
        <v>26801</v>
      </c>
      <c r="AJ48" s="74">
        <v>11964</v>
      </c>
    </row>
    <row r="49" spans="1:36" s="9" customFormat="1" ht="12.75" customHeight="1" x14ac:dyDescent="0.25">
      <c r="A49" s="27" t="s">
        <v>58</v>
      </c>
      <c r="B49" s="4">
        <v>53516</v>
      </c>
      <c r="C49" s="4">
        <v>68782</v>
      </c>
      <c r="D49" s="4">
        <v>60037</v>
      </c>
      <c r="E49" s="4">
        <v>77889</v>
      </c>
      <c r="F49" s="4">
        <v>72093</v>
      </c>
      <c r="G49" s="4">
        <v>90974</v>
      </c>
      <c r="H49" s="4">
        <v>75577</v>
      </c>
      <c r="I49" s="4">
        <v>98048</v>
      </c>
      <c r="J49" s="4">
        <v>77861</v>
      </c>
      <c r="K49" s="4">
        <v>93777</v>
      </c>
      <c r="L49" s="4">
        <v>106444</v>
      </c>
      <c r="M49" s="4">
        <v>142500.16539885063</v>
      </c>
      <c r="N49" s="4">
        <v>99093</v>
      </c>
      <c r="O49" s="4">
        <v>131904.43168535162</v>
      </c>
      <c r="P49" s="4">
        <v>133369.83465751595</v>
      </c>
      <c r="Q49" s="4">
        <v>159442.73365713243</v>
      </c>
      <c r="R49" s="4">
        <v>132859.30011320801</v>
      </c>
      <c r="S49" s="4">
        <v>153769.15605073195</v>
      </c>
      <c r="T49" s="4">
        <v>163884.07640676002</v>
      </c>
      <c r="U49" s="4">
        <v>192513.45640457625</v>
      </c>
      <c r="V49" s="4">
        <v>172697</v>
      </c>
      <c r="W49" s="4">
        <v>184372</v>
      </c>
      <c r="X49" s="4">
        <v>183669</v>
      </c>
      <c r="Y49" s="4">
        <v>187904</v>
      </c>
      <c r="Z49" s="4">
        <v>146075</v>
      </c>
      <c r="AA49" s="4">
        <v>164130</v>
      </c>
      <c r="AB49" s="4">
        <v>152077</v>
      </c>
      <c r="AC49" s="4">
        <v>224310</v>
      </c>
      <c r="AD49" s="4">
        <v>167824</v>
      </c>
      <c r="AE49" s="4">
        <v>204770</v>
      </c>
      <c r="AF49" s="4">
        <v>222211</v>
      </c>
      <c r="AG49" s="4">
        <v>277871</v>
      </c>
      <c r="AH49" s="74">
        <v>213149</v>
      </c>
      <c r="AI49" s="74">
        <v>254505</v>
      </c>
      <c r="AJ49" s="74">
        <v>243683</v>
      </c>
    </row>
    <row r="50" spans="1:36" s="9" customFormat="1" ht="12.75" customHeight="1" x14ac:dyDescent="0.25">
      <c r="A50" s="27" t="s">
        <v>59</v>
      </c>
      <c r="B50" s="4">
        <v>46428</v>
      </c>
      <c r="C50" s="4">
        <v>49774</v>
      </c>
      <c r="D50" s="4">
        <v>51767</v>
      </c>
      <c r="E50" s="4">
        <v>55803</v>
      </c>
      <c r="F50" s="4">
        <v>51684</v>
      </c>
      <c r="G50" s="4">
        <v>57031</v>
      </c>
      <c r="H50" s="4">
        <v>57036</v>
      </c>
      <c r="I50" s="4">
        <v>64189</v>
      </c>
      <c r="J50" s="4">
        <v>55340</v>
      </c>
      <c r="K50" s="4">
        <v>48934</v>
      </c>
      <c r="L50" s="4">
        <v>61823</v>
      </c>
      <c r="M50" s="4">
        <v>143606.45013737225</v>
      </c>
      <c r="N50" s="4">
        <v>139033</v>
      </c>
      <c r="O50" s="4">
        <v>143588.53632881242</v>
      </c>
      <c r="P50" s="4">
        <v>134700.48840096296</v>
      </c>
      <c r="Q50" s="4">
        <v>145900.97527022462</v>
      </c>
      <c r="R50" s="4">
        <v>145045</v>
      </c>
      <c r="S50" s="4">
        <v>152621.3191538151</v>
      </c>
      <c r="T50" s="4">
        <v>156782</v>
      </c>
      <c r="U50" s="4">
        <v>169310</v>
      </c>
      <c r="V50" s="4">
        <v>149446</v>
      </c>
      <c r="W50" s="4">
        <v>124484</v>
      </c>
      <c r="X50" s="4">
        <v>146540</v>
      </c>
      <c r="Y50" s="4">
        <v>174752</v>
      </c>
      <c r="Z50" s="4">
        <v>167515</v>
      </c>
      <c r="AA50" s="4">
        <v>173144</v>
      </c>
      <c r="AB50" s="4">
        <v>187930</v>
      </c>
      <c r="AC50" s="4">
        <v>204772</v>
      </c>
      <c r="AD50" s="4">
        <v>203309</v>
      </c>
      <c r="AE50" s="4">
        <v>212626</v>
      </c>
      <c r="AF50" s="4">
        <v>219571</v>
      </c>
      <c r="AG50" s="4">
        <v>230452</v>
      </c>
      <c r="AH50" s="74">
        <v>227056</v>
      </c>
      <c r="AI50" s="74">
        <v>240350</v>
      </c>
      <c r="AJ50" s="74">
        <v>244242</v>
      </c>
    </row>
    <row r="51" spans="1:36" s="9" customFormat="1" ht="12.75" customHeight="1" x14ac:dyDescent="0.25">
      <c r="A51" s="27" t="s">
        <v>84</v>
      </c>
      <c r="B51" s="4">
        <v>73447</v>
      </c>
      <c r="C51" s="4">
        <v>91233</v>
      </c>
      <c r="D51" s="4">
        <v>100222</v>
      </c>
      <c r="E51" s="4">
        <v>88113</v>
      </c>
      <c r="F51" s="4">
        <v>101573</v>
      </c>
      <c r="G51" s="4">
        <v>103770</v>
      </c>
      <c r="H51" s="4">
        <v>119068</v>
      </c>
      <c r="I51" s="4">
        <v>110780</v>
      </c>
      <c r="J51" s="4">
        <v>108811</v>
      </c>
      <c r="K51" s="4">
        <v>116782</v>
      </c>
      <c r="L51" s="4">
        <v>94971</v>
      </c>
      <c r="M51" s="4">
        <v>64139.001224429696</v>
      </c>
      <c r="N51" s="4">
        <v>86763</v>
      </c>
      <c r="O51" s="4">
        <v>-5750.8817051611841</v>
      </c>
      <c r="P51" s="4">
        <v>51545.163978335098</v>
      </c>
      <c r="Q51" s="4">
        <v>65893.717726826086</v>
      </c>
      <c r="R51" s="4">
        <v>52346</v>
      </c>
      <c r="S51" s="4">
        <v>63322.648847117394</v>
      </c>
      <c r="T51" s="4">
        <v>65220.537159534812</v>
      </c>
      <c r="U51" s="4">
        <v>73550</v>
      </c>
      <c r="V51" s="4">
        <v>62700</v>
      </c>
      <c r="W51" s="4">
        <v>59013</v>
      </c>
      <c r="X51" s="4">
        <v>61489</v>
      </c>
      <c r="Y51" s="4">
        <v>66211</v>
      </c>
      <c r="Z51" s="4">
        <v>67302</v>
      </c>
      <c r="AA51" s="4">
        <v>68965</v>
      </c>
      <c r="AB51" s="4">
        <v>78967</v>
      </c>
      <c r="AC51" s="4">
        <v>83386</v>
      </c>
      <c r="AD51" s="4">
        <v>81326</v>
      </c>
      <c r="AE51" s="4">
        <v>82827</v>
      </c>
      <c r="AF51" s="4">
        <v>92236</v>
      </c>
      <c r="AG51" s="4">
        <v>111550</v>
      </c>
      <c r="AH51" s="74">
        <v>112738</v>
      </c>
      <c r="AI51" s="74">
        <v>104783</v>
      </c>
      <c r="AJ51" s="74">
        <v>94811</v>
      </c>
    </row>
    <row r="52" spans="1:36" s="9" customFormat="1" ht="12.75" customHeight="1" x14ac:dyDescent="0.25">
      <c r="A52" s="17" t="s">
        <v>91</v>
      </c>
      <c r="B52" s="18">
        <v>630092</v>
      </c>
      <c r="C52" s="18">
        <v>679039</v>
      </c>
      <c r="D52" s="18">
        <v>721657</v>
      </c>
      <c r="E52" s="18">
        <v>749896</v>
      </c>
      <c r="F52" s="18">
        <v>775388</v>
      </c>
      <c r="G52" s="18">
        <v>814615</v>
      </c>
      <c r="H52" s="18">
        <v>825507</v>
      </c>
      <c r="I52" s="18">
        <v>869725</v>
      </c>
      <c r="J52" s="18">
        <v>845158</v>
      </c>
      <c r="K52" s="18">
        <v>877477</v>
      </c>
      <c r="L52" s="18">
        <v>883447</v>
      </c>
      <c r="M52" s="18">
        <v>994257.7793663796</v>
      </c>
      <c r="N52" s="18">
        <v>943148</v>
      </c>
      <c r="O52" s="18">
        <v>966927.51647707843</v>
      </c>
      <c r="P52" s="18">
        <v>974301.96507990197</v>
      </c>
      <c r="Q52" s="18">
        <v>1109881.5184430196</v>
      </c>
      <c r="R52" s="18">
        <v>1047127.6180853905</v>
      </c>
      <c r="S52" s="18">
        <v>1111951.6958970386</v>
      </c>
      <c r="T52" s="18">
        <v>1176526.3555695713</v>
      </c>
      <c r="U52" s="18">
        <v>1243365.8728165822</v>
      </c>
      <c r="V52" s="18">
        <v>1173629</v>
      </c>
      <c r="W52" s="18">
        <v>999426</v>
      </c>
      <c r="X52" s="18">
        <v>1140058</v>
      </c>
      <c r="Y52" s="18">
        <v>1285300</v>
      </c>
      <c r="Z52" s="18">
        <v>1209299</v>
      </c>
      <c r="AA52" s="18">
        <v>1245866</v>
      </c>
      <c r="AB52" s="18">
        <v>1330766</v>
      </c>
      <c r="AC52" s="18">
        <v>1507873</v>
      </c>
      <c r="AD52" s="18">
        <v>1439391</v>
      </c>
      <c r="AE52" s="18">
        <v>1503648</v>
      </c>
      <c r="AF52" s="18">
        <v>1627969</v>
      </c>
      <c r="AG52" s="18">
        <v>1799518</v>
      </c>
      <c r="AH52" s="75">
        <v>1683984</v>
      </c>
      <c r="AI52" s="18">
        <v>1767456</v>
      </c>
      <c r="AJ52" s="18">
        <v>1730485</v>
      </c>
    </row>
    <row r="53" spans="1:36" s="9" customFormat="1" ht="12.75" customHeight="1" x14ac:dyDescent="0.3">
      <c r="A53" s="19" t="s">
        <v>93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78"/>
      <c r="AI53" s="74"/>
      <c r="AJ53" s="74"/>
    </row>
    <row r="54" spans="1:36" s="9" customFormat="1" ht="12.75" customHeight="1" x14ac:dyDescent="0.25">
      <c r="A54" s="27" t="s">
        <v>56</v>
      </c>
      <c r="B54" s="4">
        <v>-67889</v>
      </c>
      <c r="C54" s="4">
        <v>-74479</v>
      </c>
      <c r="D54" s="4">
        <v>-80994</v>
      </c>
      <c r="E54" s="4">
        <v>-82509</v>
      </c>
      <c r="F54" s="4">
        <v>-81069</v>
      </c>
      <c r="G54" s="4">
        <v>-92672</v>
      </c>
      <c r="H54" s="4">
        <v>-86123</v>
      </c>
      <c r="I54" s="4">
        <v>-94776</v>
      </c>
      <c r="J54" s="4">
        <v>-93287</v>
      </c>
      <c r="K54" s="4">
        <v>-96464</v>
      </c>
      <c r="L54" s="4">
        <v>-98731</v>
      </c>
      <c r="M54" s="4">
        <v>-133832</v>
      </c>
      <c r="N54" s="4">
        <v>-130001</v>
      </c>
      <c r="O54" s="4">
        <v>-129371</v>
      </c>
      <c r="P54" s="4">
        <v>-137063</v>
      </c>
      <c r="Q54" s="4">
        <v>-146193</v>
      </c>
      <c r="R54" s="4">
        <v>-161748</v>
      </c>
      <c r="S54" s="4">
        <v>-143898</v>
      </c>
      <c r="T54" s="4">
        <v>-162176</v>
      </c>
      <c r="U54" s="4">
        <v>-162761</v>
      </c>
      <c r="V54" s="33">
        <v>-183053</v>
      </c>
      <c r="W54" s="4">
        <v>-109634</v>
      </c>
      <c r="X54" s="4">
        <v>-117934</v>
      </c>
      <c r="Y54" s="4">
        <v>-129029</v>
      </c>
      <c r="Z54" s="4">
        <v>-162347</v>
      </c>
      <c r="AA54" s="4">
        <v>-191298</v>
      </c>
      <c r="AB54" s="4">
        <v>-194150</v>
      </c>
      <c r="AC54" s="28">
        <v>-264757</v>
      </c>
      <c r="AD54" s="28">
        <v>-268316</v>
      </c>
      <c r="AE54" s="28">
        <v>-307149</v>
      </c>
      <c r="AF54" s="28">
        <v>-344253</v>
      </c>
      <c r="AG54" s="28">
        <v>-357591</v>
      </c>
      <c r="AH54" s="74">
        <v>-356553</v>
      </c>
      <c r="AI54" s="74">
        <v>-377120</v>
      </c>
      <c r="AJ54" s="74">
        <v>-380187</v>
      </c>
    </row>
    <row r="55" spans="1:36" s="9" customFormat="1" ht="12.75" customHeight="1" x14ac:dyDescent="0.25">
      <c r="A55" s="27" t="s">
        <v>84</v>
      </c>
      <c r="B55" s="4">
        <v>-96221</v>
      </c>
      <c r="C55" s="4">
        <v>-112362</v>
      </c>
      <c r="D55" s="4">
        <v>-128680</v>
      </c>
      <c r="E55" s="4">
        <v>-161688</v>
      </c>
      <c r="F55" s="4">
        <v>-128889</v>
      </c>
      <c r="G55" s="4">
        <v>-150271</v>
      </c>
      <c r="H55" s="4">
        <v>-148513</v>
      </c>
      <c r="I55" s="4">
        <v>-183958</v>
      </c>
      <c r="J55" s="4">
        <v>-127033</v>
      </c>
      <c r="K55" s="4">
        <v>-165798</v>
      </c>
      <c r="L55" s="4">
        <v>-178204</v>
      </c>
      <c r="M55" s="4">
        <v>-173925</v>
      </c>
      <c r="N55" s="4">
        <v>-116635</v>
      </c>
      <c r="O55" s="4">
        <v>-155149</v>
      </c>
      <c r="P55" s="4">
        <v>-169928</v>
      </c>
      <c r="Q55" s="4">
        <v>-228716</v>
      </c>
      <c r="R55" s="4">
        <v>-172315</v>
      </c>
      <c r="S55" s="4">
        <v>-213443</v>
      </c>
      <c r="T55" s="4">
        <v>-233000</v>
      </c>
      <c r="U55" s="4">
        <v>-303898</v>
      </c>
      <c r="V55" s="33">
        <v>-194647</v>
      </c>
      <c r="W55" s="4">
        <v>-207075</v>
      </c>
      <c r="X55" s="4">
        <v>-257769</v>
      </c>
      <c r="Y55" s="4">
        <v>-362444</v>
      </c>
      <c r="Z55" s="4">
        <v>-248259</v>
      </c>
      <c r="AA55" s="4">
        <v>-247865</v>
      </c>
      <c r="AB55" s="4">
        <v>-256375</v>
      </c>
      <c r="AC55" s="28">
        <v>-295632</v>
      </c>
      <c r="AD55" s="28">
        <v>-251904</v>
      </c>
      <c r="AE55" s="28">
        <v>-317707</v>
      </c>
      <c r="AF55" s="28">
        <v>-322641</v>
      </c>
      <c r="AG55" s="28">
        <v>-420604</v>
      </c>
      <c r="AH55" s="74">
        <v>-325835</v>
      </c>
      <c r="AI55" s="74">
        <v>-392338</v>
      </c>
      <c r="AJ55" s="74">
        <v>-392366</v>
      </c>
    </row>
    <row r="56" spans="1:36" s="9" customFormat="1" ht="12.75" customHeight="1" x14ac:dyDescent="0.25">
      <c r="A56" s="19" t="s">
        <v>93</v>
      </c>
      <c r="B56" s="12">
        <v>-164110</v>
      </c>
      <c r="C56" s="12">
        <v>-187703</v>
      </c>
      <c r="D56" s="12">
        <v>-208812</v>
      </c>
      <c r="E56" s="12">
        <v>-244197</v>
      </c>
      <c r="F56" s="12">
        <v>-209958</v>
      </c>
      <c r="G56" s="12">
        <v>-242943</v>
      </c>
      <c r="H56" s="12">
        <v>-234636</v>
      </c>
      <c r="I56" s="12">
        <v>-278734</v>
      </c>
      <c r="J56" s="12">
        <v>-220320</v>
      </c>
      <c r="K56" s="12">
        <v>-262262</v>
      </c>
      <c r="L56" s="12">
        <v>-276935</v>
      </c>
      <c r="M56" s="12">
        <v>-307757</v>
      </c>
      <c r="N56" s="12">
        <v>-246636</v>
      </c>
      <c r="O56" s="12">
        <v>-284520</v>
      </c>
      <c r="P56" s="12">
        <v>-306991</v>
      </c>
      <c r="Q56" s="12">
        <v>-374909</v>
      </c>
      <c r="R56" s="12">
        <v>-334063</v>
      </c>
      <c r="S56" s="12">
        <v>-357341</v>
      </c>
      <c r="T56" s="12">
        <v>-395176</v>
      </c>
      <c r="U56" s="12">
        <v>-466659</v>
      </c>
      <c r="V56" s="12">
        <v>-377700</v>
      </c>
      <c r="W56" s="12">
        <v>-316709</v>
      </c>
      <c r="X56" s="12">
        <v>-375703</v>
      </c>
      <c r="Y56" s="12">
        <v>-491473</v>
      </c>
      <c r="Z56" s="12">
        <v>-410606</v>
      </c>
      <c r="AA56" s="12">
        <v>-439163</v>
      </c>
      <c r="AB56" s="12">
        <v>-450525</v>
      </c>
      <c r="AC56" s="12">
        <v>-560389</v>
      </c>
      <c r="AD56" s="12">
        <v>-520220</v>
      </c>
      <c r="AE56" s="12">
        <v>-624856</v>
      </c>
      <c r="AF56" s="12">
        <v>-666894</v>
      </c>
      <c r="AG56" s="18">
        <v>-778195</v>
      </c>
      <c r="AH56" s="79">
        <v>-682388</v>
      </c>
      <c r="AI56" s="79">
        <v>-769458</v>
      </c>
      <c r="AJ56" s="79">
        <v>-772553</v>
      </c>
    </row>
    <row r="57" spans="1:36" s="9" customFormat="1" ht="12.75" customHeight="1" x14ac:dyDescent="0.25">
      <c r="A57" s="24" t="s">
        <v>94</v>
      </c>
      <c r="B57" s="25">
        <v>465982</v>
      </c>
      <c r="C57" s="25">
        <v>491336</v>
      </c>
      <c r="D57" s="25">
        <v>512845</v>
      </c>
      <c r="E57" s="25">
        <v>505699</v>
      </c>
      <c r="F57" s="25">
        <v>565430</v>
      </c>
      <c r="G57" s="25">
        <v>571672</v>
      </c>
      <c r="H57" s="25">
        <v>590871</v>
      </c>
      <c r="I57" s="25">
        <v>590991</v>
      </c>
      <c r="J57" s="25">
        <v>624838</v>
      </c>
      <c r="K57" s="25">
        <v>615215</v>
      </c>
      <c r="L57" s="25">
        <v>606512</v>
      </c>
      <c r="M57" s="25">
        <v>686500.77936637937</v>
      </c>
      <c r="N57" s="25">
        <v>696512</v>
      </c>
      <c r="O57" s="25">
        <v>682407.51647707843</v>
      </c>
      <c r="P57" s="25">
        <v>667310.96507990221</v>
      </c>
      <c r="Q57" s="25">
        <v>734972.51844301936</v>
      </c>
      <c r="R57" s="25">
        <v>713064.61808539054</v>
      </c>
      <c r="S57" s="25">
        <v>754610.69589703868</v>
      </c>
      <c r="T57" s="25">
        <v>781350.35556957102</v>
      </c>
      <c r="U57" s="25">
        <v>776706.87281658221</v>
      </c>
      <c r="V57" s="25">
        <v>795929</v>
      </c>
      <c r="W57" s="25">
        <v>682717</v>
      </c>
      <c r="X57" s="25">
        <v>764355</v>
      </c>
      <c r="Y57" s="25">
        <v>793827</v>
      </c>
      <c r="Z57" s="25">
        <v>798693</v>
      </c>
      <c r="AA57" s="25">
        <v>806703</v>
      </c>
      <c r="AB57" s="25">
        <v>880241</v>
      </c>
      <c r="AC57" s="34">
        <v>947484</v>
      </c>
      <c r="AD57" s="34">
        <v>919171</v>
      </c>
      <c r="AE57" s="34">
        <v>878792</v>
      </c>
      <c r="AF57" s="34">
        <v>961075</v>
      </c>
      <c r="AG57" s="18">
        <v>1021323</v>
      </c>
      <c r="AH57" s="77">
        <v>1001596</v>
      </c>
      <c r="AI57" s="77">
        <v>997998</v>
      </c>
      <c r="AJ57" s="77">
        <v>957932</v>
      </c>
    </row>
    <row r="58" spans="1:36" s="9" customFormat="1" ht="12.75" customHeight="1" x14ac:dyDescent="0.3">
      <c r="A58" s="19" t="s">
        <v>19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75"/>
      <c r="AI58" s="74"/>
      <c r="AJ58" s="74"/>
    </row>
    <row r="59" spans="1:36" s="9" customFormat="1" ht="12.75" customHeight="1" x14ac:dyDescent="0.25">
      <c r="A59" s="27" t="s">
        <v>60</v>
      </c>
      <c r="B59" s="4">
        <v>49389</v>
      </c>
      <c r="C59" s="4">
        <v>51335</v>
      </c>
      <c r="D59" s="4">
        <v>88798</v>
      </c>
      <c r="E59" s="4">
        <v>337615</v>
      </c>
      <c r="F59" s="4">
        <v>69515</v>
      </c>
      <c r="G59" s="4">
        <v>-23399</v>
      </c>
      <c r="H59" s="4">
        <v>-32235</v>
      </c>
      <c r="I59" s="4">
        <v>150291</v>
      </c>
      <c r="J59" s="4">
        <v>-14623</v>
      </c>
      <c r="K59" s="4">
        <v>-2787</v>
      </c>
      <c r="L59" s="4">
        <v>4936</v>
      </c>
      <c r="M59" s="4">
        <v>34391</v>
      </c>
      <c r="N59" s="4">
        <v>-185628</v>
      </c>
      <c r="O59" s="4">
        <v>135678</v>
      </c>
      <c r="P59" s="4">
        <v>67192</v>
      </c>
      <c r="Q59" s="4">
        <v>249947</v>
      </c>
      <c r="R59" s="4">
        <v>-67109</v>
      </c>
      <c r="S59" s="4">
        <v>-22794</v>
      </c>
      <c r="T59" s="4">
        <v>384803</v>
      </c>
      <c r="U59" s="4">
        <v>-397351</v>
      </c>
      <c r="V59" s="4">
        <v>1536289</v>
      </c>
      <c r="W59" s="4">
        <v>-396767</v>
      </c>
      <c r="X59" s="4">
        <v>139409</v>
      </c>
      <c r="Y59" s="4">
        <v>-308131</v>
      </c>
      <c r="Z59" s="4">
        <v>179015</v>
      </c>
      <c r="AA59" s="4">
        <v>78542</v>
      </c>
      <c r="AB59" s="4">
        <v>17562</v>
      </c>
      <c r="AC59" s="4">
        <v>16901</v>
      </c>
      <c r="AD59" s="4">
        <v>-87408</v>
      </c>
      <c r="AE59" s="4">
        <v>166629</v>
      </c>
      <c r="AF59" s="4">
        <v>58046</v>
      </c>
      <c r="AG59" s="4">
        <v>-237580</v>
      </c>
      <c r="AH59" s="74">
        <v>124740</v>
      </c>
      <c r="AI59" s="74">
        <v>140839</v>
      </c>
      <c r="AJ59" s="74">
        <v>85609</v>
      </c>
    </row>
    <row r="60" spans="1:36" s="9" customFormat="1" ht="12.75" customHeight="1" x14ac:dyDescent="0.25">
      <c r="A60" s="27" t="s">
        <v>61</v>
      </c>
      <c r="B60" s="4">
        <v>54209</v>
      </c>
      <c r="C60" s="4">
        <v>35801</v>
      </c>
      <c r="D60" s="4">
        <v>2266</v>
      </c>
      <c r="E60" s="4">
        <v>-250209</v>
      </c>
      <c r="F60" s="4">
        <v>26837</v>
      </c>
      <c r="G60" s="4">
        <v>106654</v>
      </c>
      <c r="H60" s="4">
        <v>85011</v>
      </c>
      <c r="I60" s="4">
        <v>-86210</v>
      </c>
      <c r="J60" s="4">
        <v>97211</v>
      </c>
      <c r="K60" s="4">
        <v>105401</v>
      </c>
      <c r="L60" s="4">
        <v>48770</v>
      </c>
      <c r="M60" s="4">
        <v>42686</v>
      </c>
      <c r="N60" s="4">
        <v>228464</v>
      </c>
      <c r="O60" s="4">
        <v>-104373</v>
      </c>
      <c r="P60" s="4">
        <v>-51849</v>
      </c>
      <c r="Q60" s="4">
        <v>-278040</v>
      </c>
      <c r="R60" s="4">
        <v>175760</v>
      </c>
      <c r="S60" s="4">
        <v>56080</v>
      </c>
      <c r="T60" s="4">
        <v>-393537</v>
      </c>
      <c r="U60" s="4">
        <v>483983</v>
      </c>
      <c r="V60" s="4">
        <v>-1509236</v>
      </c>
      <c r="W60" s="4">
        <v>556879</v>
      </c>
      <c r="X60" s="4">
        <v>-88748</v>
      </c>
      <c r="Y60" s="4">
        <v>669701</v>
      </c>
      <c r="Z60" s="4">
        <v>-194007</v>
      </c>
      <c r="AA60" s="4">
        <v>59352</v>
      </c>
      <c r="AB60" s="4">
        <v>76012</v>
      </c>
      <c r="AC60" s="4">
        <v>63157</v>
      </c>
      <c r="AD60" s="4">
        <v>213103</v>
      </c>
      <c r="AE60" s="4">
        <v>-229753</v>
      </c>
      <c r="AF60" s="4">
        <v>-305468</v>
      </c>
      <c r="AG60" s="4">
        <v>49387</v>
      </c>
      <c r="AH60" s="74">
        <v>159059</v>
      </c>
      <c r="AI60" s="74">
        <v>311796</v>
      </c>
      <c r="AJ60" s="74">
        <v>184395</v>
      </c>
    </row>
    <row r="61" spans="1:36" s="9" customFormat="1" ht="12.75" customHeight="1" x14ac:dyDescent="0.25">
      <c r="A61" s="27" t="s">
        <v>62</v>
      </c>
      <c r="B61" s="4">
        <v>-7887</v>
      </c>
      <c r="C61" s="4">
        <v>1505</v>
      </c>
      <c r="D61" s="4">
        <v>-13296</v>
      </c>
      <c r="E61" s="4">
        <v>-831</v>
      </c>
      <c r="F61" s="4">
        <v>-13985</v>
      </c>
      <c r="G61" s="4">
        <v>-4216</v>
      </c>
      <c r="H61" s="4">
        <v>2095</v>
      </c>
      <c r="I61" s="4">
        <v>10121</v>
      </c>
      <c r="J61" s="4">
        <v>-27</v>
      </c>
      <c r="K61" s="4">
        <v>-2785</v>
      </c>
      <c r="L61" s="4">
        <v>-88</v>
      </c>
      <c r="M61" s="4">
        <v>-778</v>
      </c>
      <c r="N61" s="4">
        <v>-436</v>
      </c>
      <c r="O61" s="4">
        <v>7023</v>
      </c>
      <c r="P61" s="4">
        <v>3657</v>
      </c>
      <c r="Q61" s="4">
        <v>3914</v>
      </c>
      <c r="R61" s="4">
        <v>4074</v>
      </c>
      <c r="S61" s="4">
        <v>-9558</v>
      </c>
      <c r="T61" s="4">
        <v>6251</v>
      </c>
      <c r="U61" s="4">
        <v>-104</v>
      </c>
      <c r="V61" s="4">
        <v>-259</v>
      </c>
      <c r="W61" s="4">
        <v>-714</v>
      </c>
      <c r="X61" s="4">
        <v>-1294</v>
      </c>
      <c r="Y61" s="4">
        <v>-1479</v>
      </c>
      <c r="Z61" s="4">
        <v>-1455</v>
      </c>
      <c r="AA61" s="4">
        <v>-1445</v>
      </c>
      <c r="AB61" s="4">
        <v>-1595</v>
      </c>
      <c r="AC61" s="4">
        <v>-1638</v>
      </c>
      <c r="AD61" s="4">
        <v>-1560</v>
      </c>
      <c r="AE61" s="4">
        <v>-985</v>
      </c>
      <c r="AF61" s="4">
        <v>-339</v>
      </c>
      <c r="AG61" s="4">
        <v>-129</v>
      </c>
      <c r="AH61" s="74">
        <v>0</v>
      </c>
      <c r="AI61" s="74">
        <v>0</v>
      </c>
      <c r="AJ61" s="74"/>
    </row>
    <row r="62" spans="1:36" s="9" customFormat="1" ht="12.75" customHeight="1" x14ac:dyDescent="0.25">
      <c r="A62" s="27" t="s">
        <v>63</v>
      </c>
      <c r="B62" s="4">
        <v>102551</v>
      </c>
      <c r="C62" s="4">
        <v>93349</v>
      </c>
      <c r="D62" s="4">
        <v>127684</v>
      </c>
      <c r="E62" s="4">
        <v>125170</v>
      </c>
      <c r="F62" s="4">
        <v>117383</v>
      </c>
      <c r="G62" s="4">
        <v>117671</v>
      </c>
      <c r="H62" s="4">
        <v>119324</v>
      </c>
      <c r="I62" s="4">
        <v>139108</v>
      </c>
      <c r="J62" s="4">
        <v>138761</v>
      </c>
      <c r="K62" s="4">
        <v>135688</v>
      </c>
      <c r="L62" s="4">
        <v>142148</v>
      </c>
      <c r="M62" s="4">
        <v>147264</v>
      </c>
      <c r="N62" s="4">
        <v>144787</v>
      </c>
      <c r="O62" s="4">
        <v>156489</v>
      </c>
      <c r="P62" s="4">
        <v>158636</v>
      </c>
      <c r="Q62" s="4">
        <v>164150</v>
      </c>
      <c r="R62" s="4">
        <v>167170</v>
      </c>
      <c r="S62" s="4">
        <v>158982</v>
      </c>
      <c r="T62" s="4">
        <v>161254</v>
      </c>
      <c r="U62" s="4">
        <v>195119</v>
      </c>
      <c r="V62" s="4">
        <v>182379</v>
      </c>
      <c r="W62" s="4">
        <v>172691</v>
      </c>
      <c r="X62" s="4">
        <v>166664</v>
      </c>
      <c r="Y62" s="4">
        <v>189841</v>
      </c>
      <c r="Z62" s="4">
        <v>206740</v>
      </c>
      <c r="AA62" s="4">
        <v>212554</v>
      </c>
      <c r="AB62" s="4">
        <v>240293</v>
      </c>
      <c r="AC62" s="4">
        <v>276987</v>
      </c>
      <c r="AD62" s="4">
        <v>297372</v>
      </c>
      <c r="AE62" s="4">
        <v>321434</v>
      </c>
      <c r="AF62" s="4">
        <v>355774</v>
      </c>
      <c r="AG62" s="4">
        <v>388097</v>
      </c>
      <c r="AH62" s="74">
        <v>417700</v>
      </c>
      <c r="AI62" s="74">
        <v>431320</v>
      </c>
      <c r="AJ62" s="74">
        <v>450973</v>
      </c>
    </row>
    <row r="63" spans="1:36" s="9" customFormat="1" ht="12.75" customHeight="1" x14ac:dyDescent="0.25">
      <c r="A63" s="27" t="s">
        <v>64</v>
      </c>
      <c r="B63" s="4">
        <v>13539</v>
      </c>
      <c r="C63" s="4">
        <v>-8255</v>
      </c>
      <c r="D63" s="4">
        <v>-1875</v>
      </c>
      <c r="E63" s="4">
        <v>5134</v>
      </c>
      <c r="F63" s="4">
        <v>12764</v>
      </c>
      <c r="G63" s="4">
        <v>11843</v>
      </c>
      <c r="H63" s="4">
        <v>11714</v>
      </c>
      <c r="I63" s="4">
        <v>23961</v>
      </c>
      <c r="J63" s="4">
        <v>7233</v>
      </c>
      <c r="K63" s="4">
        <v>4244</v>
      </c>
      <c r="L63" s="4">
        <v>1971</v>
      </c>
      <c r="M63" s="4">
        <v>27152</v>
      </c>
      <c r="N63" s="4">
        <v>11371</v>
      </c>
      <c r="O63" s="4">
        <v>8525</v>
      </c>
      <c r="P63" s="4">
        <v>18258</v>
      </c>
      <c r="Q63" s="4">
        <v>37821</v>
      </c>
      <c r="R63" s="4">
        <v>14753</v>
      </c>
      <c r="S63" s="4">
        <v>21537</v>
      </c>
      <c r="T63" s="4">
        <v>23031</v>
      </c>
      <c r="U63" s="4">
        <v>34227</v>
      </c>
      <c r="V63" s="4">
        <v>25808</v>
      </c>
      <c r="W63" s="4">
        <v>7328</v>
      </c>
      <c r="X63" s="4">
        <v>16558</v>
      </c>
      <c r="Y63" s="4">
        <v>16238</v>
      </c>
      <c r="Z63" s="4">
        <v>26183</v>
      </c>
      <c r="AA63" s="4">
        <v>21857</v>
      </c>
      <c r="AB63" s="4">
        <v>70973</v>
      </c>
      <c r="AC63" s="4">
        <v>108432</v>
      </c>
      <c r="AD63" s="4">
        <v>37863</v>
      </c>
      <c r="AE63" s="4">
        <v>32129</v>
      </c>
      <c r="AF63" s="4">
        <v>33830</v>
      </c>
      <c r="AG63" s="4">
        <v>67660</v>
      </c>
      <c r="AH63" s="74">
        <v>47563</v>
      </c>
      <c r="AI63" s="74">
        <v>43497</v>
      </c>
      <c r="AJ63" s="74">
        <v>41729</v>
      </c>
    </row>
    <row r="64" spans="1:36" s="9" customFormat="1" ht="12.75" customHeight="1" x14ac:dyDescent="0.25">
      <c r="A64" s="27" t="s">
        <v>65</v>
      </c>
      <c r="B64" s="4">
        <v>1066</v>
      </c>
      <c r="C64" s="4">
        <v>0</v>
      </c>
      <c r="D64" s="4">
        <v>0</v>
      </c>
      <c r="E64" s="4">
        <v>251</v>
      </c>
      <c r="F64" s="4">
        <v>393</v>
      </c>
      <c r="G64" s="4">
        <v>278</v>
      </c>
      <c r="H64" s="4">
        <v>876</v>
      </c>
      <c r="I64" s="4">
        <v>2631</v>
      </c>
      <c r="J64" s="4">
        <v>674</v>
      </c>
      <c r="K64" s="4">
        <v>590</v>
      </c>
      <c r="L64" s="4">
        <v>364</v>
      </c>
      <c r="M64" s="4">
        <v>885</v>
      </c>
      <c r="N64" s="4">
        <v>828</v>
      </c>
      <c r="O64" s="4">
        <v>1078</v>
      </c>
      <c r="P64" s="4">
        <v>674</v>
      </c>
      <c r="Q64" s="4">
        <v>990</v>
      </c>
      <c r="R64" s="4">
        <v>953</v>
      </c>
      <c r="S64" s="4">
        <v>484</v>
      </c>
      <c r="T64" s="4">
        <v>3235</v>
      </c>
      <c r="U64" s="4">
        <v>747</v>
      </c>
      <c r="V64" s="4">
        <v>1471</v>
      </c>
      <c r="W64" s="4">
        <v>396</v>
      </c>
      <c r="X64" s="4">
        <v>1346</v>
      </c>
      <c r="Y64" s="4">
        <v>922</v>
      </c>
      <c r="Z64" s="4">
        <v>1283</v>
      </c>
      <c r="AA64" s="4">
        <v>158</v>
      </c>
      <c r="AB64" s="4">
        <v>903</v>
      </c>
      <c r="AC64" s="4">
        <v>517</v>
      </c>
      <c r="AD64" s="4">
        <v>2997</v>
      </c>
      <c r="AE64" s="4">
        <v>1951</v>
      </c>
      <c r="AF64" s="4">
        <v>1840</v>
      </c>
      <c r="AG64" s="4">
        <v>3016</v>
      </c>
      <c r="AH64" s="74">
        <v>7525</v>
      </c>
      <c r="AI64" s="74">
        <v>7925</v>
      </c>
      <c r="AJ64" s="74">
        <v>11291</v>
      </c>
    </row>
    <row r="65" spans="1:36" s="9" customFormat="1" ht="12.75" customHeight="1" x14ac:dyDescent="0.25">
      <c r="A65" s="27" t="s">
        <v>84</v>
      </c>
      <c r="B65" s="28">
        <v>146101</v>
      </c>
      <c r="C65" s="28">
        <v>137110</v>
      </c>
      <c r="D65" s="28">
        <v>121962</v>
      </c>
      <c r="E65" s="4">
        <v>160541</v>
      </c>
      <c r="F65" s="4">
        <v>150858</v>
      </c>
      <c r="G65" s="4">
        <v>130232</v>
      </c>
      <c r="H65" s="4">
        <v>124405</v>
      </c>
      <c r="I65" s="4">
        <v>233203</v>
      </c>
      <c r="J65" s="4">
        <v>124172</v>
      </c>
      <c r="K65" s="4">
        <v>126840</v>
      </c>
      <c r="L65" s="4">
        <v>155290</v>
      </c>
      <c r="M65" s="4">
        <v>278332.22063362051</v>
      </c>
      <c r="N65" s="4">
        <v>99442</v>
      </c>
      <c r="O65" s="4">
        <v>108622.48352292157</v>
      </c>
      <c r="P65" s="4">
        <v>144495.03492009785</v>
      </c>
      <c r="Q65" s="4">
        <v>119851.48155698058</v>
      </c>
      <c r="R65" s="4">
        <v>117154.38191460949</v>
      </c>
      <c r="S65" s="4">
        <v>131023.30410296129</v>
      </c>
      <c r="T65" s="4">
        <v>148178.64443042921</v>
      </c>
      <c r="U65" s="4">
        <v>136901.12718341756</v>
      </c>
      <c r="V65" s="4">
        <v>108048</v>
      </c>
      <c r="W65" s="4">
        <v>85909</v>
      </c>
      <c r="X65" s="4">
        <v>53504</v>
      </c>
      <c r="Y65" s="4">
        <v>219819</v>
      </c>
      <c r="Z65" s="4">
        <v>125848</v>
      </c>
      <c r="AA65" s="4">
        <v>155403</v>
      </c>
      <c r="AB65" s="4">
        <v>150140</v>
      </c>
      <c r="AC65" s="4">
        <v>133469</v>
      </c>
      <c r="AD65" s="4">
        <v>191293</v>
      </c>
      <c r="AE65" s="4">
        <v>202159</v>
      </c>
      <c r="AF65" s="4">
        <v>225188</v>
      </c>
      <c r="AG65" s="4">
        <v>266889</v>
      </c>
      <c r="AH65" s="74">
        <v>233293</v>
      </c>
      <c r="AI65" s="74">
        <v>184348</v>
      </c>
      <c r="AJ65" s="74">
        <v>158569</v>
      </c>
    </row>
    <row r="66" spans="1:36" s="9" customFormat="1" ht="12.75" customHeight="1" x14ac:dyDescent="0.25">
      <c r="A66" s="17" t="s">
        <v>20</v>
      </c>
      <c r="B66" s="29">
        <v>358968</v>
      </c>
      <c r="C66" s="29">
        <f>SUM(C59:C65)</f>
        <v>310845</v>
      </c>
      <c r="D66" s="29">
        <f>SUM(D59:D65)</f>
        <v>325539</v>
      </c>
      <c r="E66" s="18">
        <v>377671</v>
      </c>
      <c r="F66" s="18">
        <v>363765</v>
      </c>
      <c r="G66" s="18">
        <v>339063</v>
      </c>
      <c r="H66" s="18">
        <v>311190</v>
      </c>
      <c r="I66" s="18">
        <v>473105</v>
      </c>
      <c r="J66" s="18">
        <v>353401</v>
      </c>
      <c r="K66" s="18">
        <v>367191</v>
      </c>
      <c r="L66" s="18">
        <v>353391</v>
      </c>
      <c r="M66" s="18">
        <v>529932.22063362051</v>
      </c>
      <c r="N66" s="18">
        <v>298828</v>
      </c>
      <c r="O66" s="18">
        <v>313042.48352292157</v>
      </c>
      <c r="P66" s="18">
        <v>341064.03492009785</v>
      </c>
      <c r="Q66" s="18">
        <v>298632.48155698058</v>
      </c>
      <c r="R66" s="18">
        <v>412755.38191460946</v>
      </c>
      <c r="S66" s="18">
        <v>335754.30410296132</v>
      </c>
      <c r="T66" s="18">
        <v>333215.64443042921</v>
      </c>
      <c r="U66" s="18">
        <v>453522.12718341756</v>
      </c>
      <c r="V66" s="18">
        <v>344500</v>
      </c>
      <c r="W66" s="18">
        <v>425722</v>
      </c>
      <c r="X66" s="18">
        <v>287439</v>
      </c>
      <c r="Y66" s="18">
        <v>786911</v>
      </c>
      <c r="Z66" s="18">
        <v>343607</v>
      </c>
      <c r="AA66" s="18">
        <v>526421</v>
      </c>
      <c r="AB66" s="18">
        <v>554288</v>
      </c>
      <c r="AC66" s="18">
        <v>597825</v>
      </c>
      <c r="AD66" s="18">
        <v>653660</v>
      </c>
      <c r="AE66" s="18">
        <v>493564</v>
      </c>
      <c r="AF66" s="18">
        <v>368871</v>
      </c>
      <c r="AG66" s="18">
        <v>537340</v>
      </c>
      <c r="AH66" s="75">
        <v>989880</v>
      </c>
      <c r="AI66" s="18">
        <v>1119725</v>
      </c>
      <c r="AJ66" s="18">
        <v>932566</v>
      </c>
    </row>
    <row r="67" spans="1:36" s="9" customFormat="1" ht="12.75" customHeight="1" x14ac:dyDescent="0.25">
      <c r="A67" s="19" t="s">
        <v>95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78"/>
      <c r="AI67" s="74"/>
      <c r="AJ67" s="74"/>
    </row>
    <row r="68" spans="1:36" s="9" customFormat="1" ht="12.75" customHeight="1" x14ac:dyDescent="0.25">
      <c r="A68" s="27" t="s">
        <v>66</v>
      </c>
      <c r="B68" s="4">
        <v>9967</v>
      </c>
      <c r="C68" s="4">
        <v>10242</v>
      </c>
      <c r="D68" s="4">
        <v>508</v>
      </c>
      <c r="E68" s="4">
        <v>3116</v>
      </c>
      <c r="F68" s="4">
        <v>11980</v>
      </c>
      <c r="G68" s="4">
        <v>10306</v>
      </c>
      <c r="H68" s="4">
        <v>6456</v>
      </c>
      <c r="I68" s="4">
        <v>11043</v>
      </c>
      <c r="J68" s="4">
        <v>11137</v>
      </c>
      <c r="K68" s="4">
        <v>5608</v>
      </c>
      <c r="L68" s="4">
        <v>4351</v>
      </c>
      <c r="M68" s="4">
        <v>11152</v>
      </c>
      <c r="N68" s="4">
        <v>11713</v>
      </c>
      <c r="O68" s="4">
        <v>17474</v>
      </c>
      <c r="P68" s="4">
        <v>15288</v>
      </c>
      <c r="Q68" s="4">
        <v>23107</v>
      </c>
      <c r="R68" s="4">
        <v>24742</v>
      </c>
      <c r="S68" s="4">
        <v>10417</v>
      </c>
      <c r="T68" s="4">
        <v>21411</v>
      </c>
      <c r="U68" s="4">
        <v>27613</v>
      </c>
      <c r="V68" s="4">
        <v>3382</v>
      </c>
      <c r="W68" s="4">
        <v>4086</v>
      </c>
      <c r="X68" s="4">
        <v>208</v>
      </c>
      <c r="Y68" s="4">
        <v>6541</v>
      </c>
      <c r="Z68" s="4">
        <v>17357</v>
      </c>
      <c r="AA68" s="4">
        <v>8402</v>
      </c>
      <c r="AB68" s="4">
        <v>31460</v>
      </c>
      <c r="AC68" s="4">
        <v>50860</v>
      </c>
      <c r="AD68" s="4">
        <v>5713</v>
      </c>
      <c r="AE68" s="4">
        <v>23943</v>
      </c>
      <c r="AF68" s="4">
        <v>19162</v>
      </c>
      <c r="AG68" s="4">
        <v>10254</v>
      </c>
      <c r="AH68" s="74">
        <v>23880</v>
      </c>
      <c r="AI68" s="74">
        <v>32312</v>
      </c>
      <c r="AJ68" s="74">
        <v>22132</v>
      </c>
    </row>
    <row r="69" spans="1:36" s="9" customFormat="1" ht="12.75" customHeight="1" x14ac:dyDescent="0.25">
      <c r="A69" s="27" t="s">
        <v>67</v>
      </c>
      <c r="B69" s="4">
        <v>10203</v>
      </c>
      <c r="C69" s="4">
        <v>47325</v>
      </c>
      <c r="D69" s="4">
        <v>-6141</v>
      </c>
      <c r="E69" s="4">
        <v>44208</v>
      </c>
      <c r="F69" s="4">
        <v>41019</v>
      </c>
      <c r="G69" s="4">
        <v>10996</v>
      </c>
      <c r="H69" s="4">
        <v>28687</v>
      </c>
      <c r="I69" s="4">
        <v>-2903</v>
      </c>
      <c r="J69" s="4">
        <v>2006</v>
      </c>
      <c r="K69" s="4">
        <v>-41916</v>
      </c>
      <c r="L69" s="4">
        <v>4760</v>
      </c>
      <c r="M69" s="4">
        <v>15470</v>
      </c>
      <c r="N69" s="4">
        <v>-2802</v>
      </c>
      <c r="O69" s="4">
        <v>23130</v>
      </c>
      <c r="P69" s="4">
        <v>4874</v>
      </c>
      <c r="Q69" s="4">
        <v>61197</v>
      </c>
      <c r="R69" s="4">
        <v>15388</v>
      </c>
      <c r="S69" s="4">
        <v>3980</v>
      </c>
      <c r="T69" s="4">
        <v>5160</v>
      </c>
      <c r="U69" s="4">
        <v>46679</v>
      </c>
      <c r="V69" s="4">
        <v>-27501</v>
      </c>
      <c r="W69" s="4">
        <v>5996</v>
      </c>
      <c r="X69" s="4">
        <v>386</v>
      </c>
      <c r="Y69" s="4">
        <v>-6676</v>
      </c>
      <c r="Z69" s="4">
        <v>2337</v>
      </c>
      <c r="AA69" s="4">
        <v>-3268</v>
      </c>
      <c r="AB69" s="4">
        <v>8185</v>
      </c>
      <c r="AC69" s="4">
        <v>-1</v>
      </c>
      <c r="AD69" s="4">
        <v>1910</v>
      </c>
      <c r="AE69" s="4">
        <v>-8270</v>
      </c>
      <c r="AF69" s="4">
        <v>2232</v>
      </c>
      <c r="AG69" s="4">
        <v>3457</v>
      </c>
      <c r="AH69" s="74">
        <v>473</v>
      </c>
      <c r="AI69" s="74">
        <v>-11685</v>
      </c>
      <c r="AJ69" s="74">
        <v>1000</v>
      </c>
    </row>
    <row r="70" spans="1:36" s="9" customFormat="1" ht="12.75" customHeight="1" x14ac:dyDescent="0.25">
      <c r="A70" s="27" t="s">
        <v>68</v>
      </c>
      <c r="B70" s="4">
        <v>33727</v>
      </c>
      <c r="C70" s="4">
        <v>18212</v>
      </c>
      <c r="D70" s="4">
        <v>5346</v>
      </c>
      <c r="E70" s="4">
        <v>65192</v>
      </c>
      <c r="F70" s="4">
        <v>10841</v>
      </c>
      <c r="G70" s="4">
        <v>12531</v>
      </c>
      <c r="H70" s="4">
        <v>28857</v>
      </c>
      <c r="I70" s="4">
        <v>8025</v>
      </c>
      <c r="J70" s="4">
        <v>19275</v>
      </c>
      <c r="K70" s="4">
        <v>57413</v>
      </c>
      <c r="L70" s="4">
        <v>27805</v>
      </c>
      <c r="M70" s="4">
        <v>149109</v>
      </c>
      <c r="N70" s="4">
        <v>39255</v>
      </c>
      <c r="O70" s="4">
        <v>74363</v>
      </c>
      <c r="P70" s="4">
        <v>57923</v>
      </c>
      <c r="Q70" s="4">
        <v>16273</v>
      </c>
      <c r="R70" s="4">
        <v>90592</v>
      </c>
      <c r="S70" s="4">
        <v>54118</v>
      </c>
      <c r="T70" s="4">
        <v>41403</v>
      </c>
      <c r="U70" s="4">
        <v>63118</v>
      </c>
      <c r="V70" s="4">
        <v>-14427</v>
      </c>
      <c r="W70" s="4">
        <v>33909</v>
      </c>
      <c r="X70" s="4">
        <v>65163</v>
      </c>
      <c r="Y70" s="4">
        <v>51951</v>
      </c>
      <c r="Z70" s="4">
        <v>58950</v>
      </c>
      <c r="AA70" s="4">
        <v>41414</v>
      </c>
      <c r="AB70" s="4">
        <v>58418</v>
      </c>
      <c r="AC70" s="4">
        <v>40870</v>
      </c>
      <c r="AD70" s="4">
        <v>50959</v>
      </c>
      <c r="AE70" s="4">
        <v>58037</v>
      </c>
      <c r="AF70" s="4">
        <v>47007</v>
      </c>
      <c r="AG70" s="4">
        <v>63102</v>
      </c>
      <c r="AH70" s="74">
        <v>92283</v>
      </c>
      <c r="AI70" s="74">
        <v>36769</v>
      </c>
      <c r="AJ70" s="74">
        <v>49160</v>
      </c>
    </row>
    <row r="71" spans="1:36" s="9" customFormat="1" ht="12.75" customHeight="1" x14ac:dyDescent="0.25">
      <c r="A71" s="27" t="s">
        <v>153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-41434</v>
      </c>
      <c r="AH71" s="74">
        <v>0</v>
      </c>
      <c r="AI71" s="74">
        <v>0</v>
      </c>
      <c r="AJ71" s="74"/>
    </row>
    <row r="72" spans="1:36" s="9" customFormat="1" ht="12.75" customHeight="1" x14ac:dyDescent="0.25">
      <c r="A72" s="27" t="s">
        <v>84</v>
      </c>
      <c r="B72" s="4">
        <v>0</v>
      </c>
      <c r="C72" s="4">
        <v>0</v>
      </c>
      <c r="D72" s="4">
        <v>-14203</v>
      </c>
      <c r="E72" s="4">
        <v>-16128</v>
      </c>
      <c r="F72" s="4">
        <v>0</v>
      </c>
      <c r="G72" s="4">
        <v>0</v>
      </c>
      <c r="H72" s="4">
        <v>-1146</v>
      </c>
      <c r="I72" s="4">
        <v>0</v>
      </c>
      <c r="J72" s="4">
        <v>0</v>
      </c>
      <c r="K72" s="4">
        <v>0</v>
      </c>
      <c r="L72" s="4">
        <v>0</v>
      </c>
      <c r="M72" s="4">
        <v>-173339</v>
      </c>
      <c r="N72" s="4">
        <v>0</v>
      </c>
      <c r="O72" s="4">
        <v>0</v>
      </c>
      <c r="P72" s="4">
        <v>0</v>
      </c>
      <c r="Q72" s="4">
        <v>120991</v>
      </c>
      <c r="R72" s="4">
        <v>37918</v>
      </c>
      <c r="S72" s="4">
        <v>35173</v>
      </c>
      <c r="T72" s="4">
        <v>-602</v>
      </c>
      <c r="U72" s="4">
        <v>-96511</v>
      </c>
      <c r="V72" s="4">
        <v>4493</v>
      </c>
      <c r="W72" s="4">
        <v>194</v>
      </c>
      <c r="X72" s="4">
        <v>19</v>
      </c>
      <c r="Y72" s="4">
        <v>-4399</v>
      </c>
      <c r="Z72" s="4">
        <v>0</v>
      </c>
      <c r="AA72" s="4">
        <v>8163</v>
      </c>
      <c r="AB72" s="4">
        <v>0</v>
      </c>
      <c r="AC72" s="4">
        <v>5197</v>
      </c>
      <c r="AD72" s="4">
        <v>2433</v>
      </c>
      <c r="AE72" s="4">
        <v>11120</v>
      </c>
      <c r="AF72" s="4">
        <v>-4767</v>
      </c>
      <c r="AG72" s="4">
        <v>-9003</v>
      </c>
      <c r="AH72" s="74">
        <v>0</v>
      </c>
      <c r="AI72" s="74">
        <v>54874</v>
      </c>
      <c r="AJ72" s="74"/>
    </row>
    <row r="73" spans="1:36" s="9" customFormat="1" ht="12.75" customHeight="1" x14ac:dyDescent="0.25">
      <c r="A73" s="19" t="s">
        <v>96</v>
      </c>
      <c r="B73" s="12">
        <v>53897</v>
      </c>
      <c r="C73" s="12">
        <v>75779</v>
      </c>
      <c r="D73" s="12">
        <v>-14490</v>
      </c>
      <c r="E73" s="12">
        <v>96388</v>
      </c>
      <c r="F73" s="12">
        <v>63840</v>
      </c>
      <c r="G73" s="12">
        <v>33833</v>
      </c>
      <c r="H73" s="12">
        <v>62854</v>
      </c>
      <c r="I73" s="12">
        <v>16165</v>
      </c>
      <c r="J73" s="12">
        <v>32418</v>
      </c>
      <c r="K73" s="12">
        <v>21105</v>
      </c>
      <c r="L73" s="12">
        <v>36916</v>
      </c>
      <c r="M73" s="12">
        <v>2392</v>
      </c>
      <c r="N73" s="12">
        <v>48166</v>
      </c>
      <c r="O73" s="12">
        <v>114967</v>
      </c>
      <c r="P73" s="12">
        <v>78085</v>
      </c>
      <c r="Q73" s="12">
        <v>221568</v>
      </c>
      <c r="R73" s="12">
        <v>168640</v>
      </c>
      <c r="S73" s="12">
        <v>103688</v>
      </c>
      <c r="T73" s="12">
        <v>67372</v>
      </c>
      <c r="U73" s="12">
        <v>40899</v>
      </c>
      <c r="V73" s="12">
        <v>-34053</v>
      </c>
      <c r="W73" s="12">
        <v>44185</v>
      </c>
      <c r="X73" s="12">
        <v>65776</v>
      </c>
      <c r="Y73" s="12">
        <v>47417</v>
      </c>
      <c r="Z73" s="12">
        <v>78644</v>
      </c>
      <c r="AA73" s="12">
        <v>54711</v>
      </c>
      <c r="AB73" s="12">
        <v>98063</v>
      </c>
      <c r="AC73" s="12">
        <v>96926</v>
      </c>
      <c r="AD73" s="12">
        <v>61015</v>
      </c>
      <c r="AE73" s="12">
        <v>84830</v>
      </c>
      <c r="AF73" s="12">
        <v>63634</v>
      </c>
      <c r="AG73" s="12">
        <v>26376</v>
      </c>
      <c r="AH73" s="76">
        <v>116636</v>
      </c>
      <c r="AI73" s="12">
        <v>112270</v>
      </c>
      <c r="AJ73" s="12">
        <v>72292</v>
      </c>
    </row>
    <row r="74" spans="1:36" s="9" customFormat="1" ht="12.75" customHeight="1" x14ac:dyDescent="0.25">
      <c r="A74" s="24" t="s">
        <v>97</v>
      </c>
      <c r="B74" s="30">
        <v>2357334</v>
      </c>
      <c r="C74" s="30">
        <v>2239857</v>
      </c>
      <c r="D74" s="30">
        <v>2082503</v>
      </c>
      <c r="E74" s="25">
        <v>2438906</v>
      </c>
      <c r="F74" s="25">
        <v>2752760</v>
      </c>
      <c r="G74" s="25">
        <v>2748516</v>
      </c>
      <c r="H74" s="25">
        <v>2674048</v>
      </c>
      <c r="I74" s="25">
        <v>2772008</v>
      </c>
      <c r="J74" s="25">
        <v>2857505</v>
      </c>
      <c r="K74" s="25">
        <v>2847167</v>
      </c>
      <c r="L74" s="25">
        <v>2581530</v>
      </c>
      <c r="M74" s="25">
        <v>2945400</v>
      </c>
      <c r="N74" s="25">
        <v>2680763</v>
      </c>
      <c r="O74" s="25">
        <v>2687534</v>
      </c>
      <c r="P74" s="25">
        <v>2646210</v>
      </c>
      <c r="Q74" s="25">
        <v>3087137.9999999995</v>
      </c>
      <c r="R74" s="25">
        <v>3238858.46896601</v>
      </c>
      <c r="S74" s="25">
        <v>3267674.5310339904</v>
      </c>
      <c r="T74" s="25">
        <v>3241036.0000000005</v>
      </c>
      <c r="U74" s="25">
        <v>2983779</v>
      </c>
      <c r="V74" s="25">
        <v>2637187</v>
      </c>
      <c r="W74" s="25">
        <v>1618861</v>
      </c>
      <c r="X74" s="25">
        <v>2203348</v>
      </c>
      <c r="Y74" s="25">
        <v>1844522</v>
      </c>
      <c r="Z74" s="25">
        <v>2764741</v>
      </c>
      <c r="AA74" s="25">
        <v>3607348</v>
      </c>
      <c r="AB74" s="25">
        <v>3923755</v>
      </c>
      <c r="AC74" s="34">
        <v>4851421</v>
      </c>
      <c r="AD74" s="34">
        <v>5067097</v>
      </c>
      <c r="AE74" s="34">
        <v>5159351</v>
      </c>
      <c r="AF74" s="34">
        <v>5208096</v>
      </c>
      <c r="AG74" s="34">
        <v>5197886</v>
      </c>
      <c r="AH74" s="80">
        <v>5420326</v>
      </c>
      <c r="AI74" s="34">
        <v>5081463</v>
      </c>
      <c r="AJ74" s="34">
        <v>5204507</v>
      </c>
    </row>
    <row r="75" spans="1:36" s="9" customFormat="1" ht="12.75" customHeight="1" x14ac:dyDescent="0.3">
      <c r="A75" s="19" t="s">
        <v>21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81"/>
      <c r="AI75" s="74"/>
      <c r="AJ75" s="74"/>
    </row>
    <row r="76" spans="1:36" s="9" customFormat="1" ht="12.75" customHeight="1" x14ac:dyDescent="0.25">
      <c r="A76" s="27" t="s">
        <v>22</v>
      </c>
      <c r="B76" s="4">
        <v>-469143</v>
      </c>
      <c r="C76" s="4">
        <v>-464713</v>
      </c>
      <c r="D76" s="4">
        <v>-486212</v>
      </c>
      <c r="E76" s="4">
        <v>-502897</v>
      </c>
      <c r="F76" s="4">
        <v>-582698</v>
      </c>
      <c r="G76" s="4">
        <v>-609646</v>
      </c>
      <c r="H76" s="4">
        <v>-559567</v>
      </c>
      <c r="I76" s="4">
        <v>-604601</v>
      </c>
      <c r="J76" s="4">
        <v>-644019</v>
      </c>
      <c r="K76" s="4">
        <v>-610943</v>
      </c>
      <c r="L76" s="4">
        <v>-607697</v>
      </c>
      <c r="M76" s="4">
        <v>-555664</v>
      </c>
      <c r="N76" s="4">
        <v>-642082</v>
      </c>
      <c r="O76" s="4">
        <v>-653969</v>
      </c>
      <c r="P76" s="4">
        <v>-650487</v>
      </c>
      <c r="Q76" s="4">
        <v>-617023</v>
      </c>
      <c r="R76" s="4">
        <v>-695963</v>
      </c>
      <c r="S76" s="4">
        <v>-693150</v>
      </c>
      <c r="T76" s="4">
        <v>-704950</v>
      </c>
      <c r="U76" s="4">
        <v>-712612</v>
      </c>
      <c r="V76" s="4">
        <v>-776448</v>
      </c>
      <c r="W76" s="4">
        <v>-705476</v>
      </c>
      <c r="X76" s="4">
        <v>-744172</v>
      </c>
      <c r="Y76" s="4">
        <v>-705791</v>
      </c>
      <c r="Z76" s="4">
        <v>-733889</v>
      </c>
      <c r="AA76" s="4">
        <v>-741479</v>
      </c>
      <c r="AB76" s="4">
        <v>-773569</v>
      </c>
      <c r="AC76" s="4">
        <v>-819306</v>
      </c>
      <c r="AD76" s="4">
        <v>-891029</v>
      </c>
      <c r="AE76" s="4">
        <v>-852528</v>
      </c>
      <c r="AF76" s="4">
        <v>-894504</v>
      </c>
      <c r="AG76" s="4">
        <v>-956077</v>
      </c>
      <c r="AH76" s="74">
        <v>-1088789</v>
      </c>
      <c r="AI76" s="74">
        <v>-1144440</v>
      </c>
      <c r="AJ76" s="74">
        <v>-1087123</v>
      </c>
    </row>
    <row r="77" spans="1:36" s="9" customFormat="1" ht="12.75" customHeight="1" x14ac:dyDescent="0.25">
      <c r="A77" s="21" t="s">
        <v>69</v>
      </c>
      <c r="B77" s="4">
        <v>-53850</v>
      </c>
      <c r="C77" s="4">
        <v>-82042</v>
      </c>
      <c r="D77" s="4">
        <v>-102836</v>
      </c>
      <c r="E77" s="4">
        <v>-80281</v>
      </c>
      <c r="F77" s="4">
        <v>-115478</v>
      </c>
      <c r="G77" s="4">
        <v>-72257</v>
      </c>
      <c r="H77" s="4">
        <v>-89293</v>
      </c>
      <c r="I77" s="4">
        <v>-175391</v>
      </c>
      <c r="J77" s="4">
        <v>-145810</v>
      </c>
      <c r="K77" s="4">
        <v>-156328</v>
      </c>
      <c r="L77" s="4">
        <v>-132340</v>
      </c>
      <c r="M77" s="4">
        <v>60422</v>
      </c>
      <c r="N77" s="4">
        <v>-120993</v>
      </c>
      <c r="O77" s="4">
        <v>-91815</v>
      </c>
      <c r="P77" s="4">
        <v>-103085</v>
      </c>
      <c r="Q77" s="4">
        <v>-124600</v>
      </c>
      <c r="R77" s="4">
        <v>-146229</v>
      </c>
      <c r="S77" s="4">
        <v>-98259</v>
      </c>
      <c r="T77" s="4">
        <v>-150047</v>
      </c>
      <c r="U77" s="4">
        <v>-165614</v>
      </c>
      <c r="V77" s="4">
        <v>-144585</v>
      </c>
      <c r="W77" s="4">
        <v>83790</v>
      </c>
      <c r="X77" s="4">
        <v>-24326</v>
      </c>
      <c r="Y77" s="4">
        <v>-27722</v>
      </c>
      <c r="Z77" s="4">
        <v>-90450</v>
      </c>
      <c r="AA77" s="4">
        <v>-102461</v>
      </c>
      <c r="AB77" s="4">
        <v>-206458</v>
      </c>
      <c r="AC77" s="4">
        <v>-314984</v>
      </c>
      <c r="AD77" s="4">
        <v>-176901</v>
      </c>
      <c r="AE77" s="4">
        <v>-197990</v>
      </c>
      <c r="AF77" s="4">
        <v>-219267</v>
      </c>
      <c r="AG77" s="4">
        <v>-229359</v>
      </c>
      <c r="AH77" s="74">
        <v>-234004</v>
      </c>
      <c r="AI77" s="74">
        <v>-209541</v>
      </c>
      <c r="AJ77" s="74">
        <v>-247346</v>
      </c>
    </row>
    <row r="78" spans="1:36" s="9" customFormat="1" ht="12.75" customHeight="1" x14ac:dyDescent="0.25">
      <c r="A78" s="27" t="s">
        <v>98</v>
      </c>
      <c r="B78" s="4">
        <v>-482276</v>
      </c>
      <c r="C78" s="4">
        <v>-497760</v>
      </c>
      <c r="D78" s="4">
        <v>-562020</v>
      </c>
      <c r="E78" s="4">
        <v>-665720</v>
      </c>
      <c r="F78" s="4">
        <v>-571946</v>
      </c>
      <c r="G78" s="4">
        <v>-650161</v>
      </c>
      <c r="H78" s="4">
        <v>-662856</v>
      </c>
      <c r="I78" s="4">
        <v>-766371</v>
      </c>
      <c r="J78" s="4">
        <v>-615291</v>
      </c>
      <c r="K78" s="4">
        <v>-718000</v>
      </c>
      <c r="L78" s="4">
        <v>-745306</v>
      </c>
      <c r="M78" s="4">
        <v>-912060</v>
      </c>
      <c r="N78" s="4">
        <v>-698938</v>
      </c>
      <c r="O78" s="4">
        <v>-734946</v>
      </c>
      <c r="P78" s="4">
        <v>-737306</v>
      </c>
      <c r="Q78" s="4">
        <v>-853579</v>
      </c>
      <c r="R78" s="4">
        <v>-696558</v>
      </c>
      <c r="S78" s="4">
        <v>-785043</v>
      </c>
      <c r="T78" s="4">
        <v>-722237</v>
      </c>
      <c r="U78" s="4">
        <v>-865220</v>
      </c>
      <c r="V78" s="4">
        <v>-749551</v>
      </c>
      <c r="W78" s="4">
        <v>-768931</v>
      </c>
      <c r="X78" s="4">
        <v>-721106</v>
      </c>
      <c r="Y78" s="4">
        <v>-901201</v>
      </c>
      <c r="Z78" s="4">
        <v>-744492</v>
      </c>
      <c r="AA78" s="4">
        <v>-815074</v>
      </c>
      <c r="AB78" s="4">
        <v>-906660</v>
      </c>
      <c r="AC78" s="4">
        <v>-1055694</v>
      </c>
      <c r="AD78" s="4">
        <v>-932456</v>
      </c>
      <c r="AE78" s="4">
        <v>-1034220</v>
      </c>
      <c r="AF78" s="4">
        <v>-1097306</v>
      </c>
      <c r="AG78" s="4">
        <v>-1495917</v>
      </c>
      <c r="AH78" s="74">
        <v>-1140878</v>
      </c>
      <c r="AI78" s="74">
        <v>-1198981</v>
      </c>
      <c r="AJ78" s="74">
        <v>-1251461</v>
      </c>
    </row>
    <row r="79" spans="1:36" s="9" customFormat="1" ht="12.75" customHeight="1" x14ac:dyDescent="0.25">
      <c r="A79" s="27" t="s">
        <v>130</v>
      </c>
      <c r="B79" s="4">
        <v>-109630</v>
      </c>
      <c r="C79" s="4">
        <v>-118604</v>
      </c>
      <c r="D79" s="4">
        <v>-122577</v>
      </c>
      <c r="E79" s="4">
        <v>-164613</v>
      </c>
      <c r="F79" s="4">
        <v>-144549</v>
      </c>
      <c r="G79" s="4">
        <v>-135689</v>
      </c>
      <c r="H79" s="4">
        <v>-139204</v>
      </c>
      <c r="I79" s="4">
        <v>-177032</v>
      </c>
      <c r="J79" s="4">
        <v>-216085</v>
      </c>
      <c r="K79" s="4">
        <v>-224158</v>
      </c>
      <c r="L79" s="4">
        <v>-203726</v>
      </c>
      <c r="M79" s="4">
        <v>-32472</v>
      </c>
      <c r="N79" s="4">
        <v>-179180</v>
      </c>
      <c r="O79" s="4">
        <v>-211681</v>
      </c>
      <c r="P79" s="4">
        <v>-158956</v>
      </c>
      <c r="Q79" s="4">
        <v>-142849</v>
      </c>
      <c r="R79" s="4">
        <v>-201794</v>
      </c>
      <c r="S79" s="4">
        <v>-167543</v>
      </c>
      <c r="T79" s="4">
        <v>-183039</v>
      </c>
      <c r="U79" s="4">
        <v>-205444</v>
      </c>
      <c r="V79" s="4">
        <v>-221813</v>
      </c>
      <c r="W79" s="4">
        <v>-199756</v>
      </c>
      <c r="X79" s="4">
        <v>-182003</v>
      </c>
      <c r="Y79" s="4">
        <v>-162194</v>
      </c>
      <c r="Z79" s="4">
        <v>-177183</v>
      </c>
      <c r="AA79" s="4">
        <v>-161708</v>
      </c>
      <c r="AB79" s="4">
        <v>-184476</v>
      </c>
      <c r="AC79" s="4">
        <v>-196226</v>
      </c>
      <c r="AD79" s="4">
        <v>-216817</v>
      </c>
      <c r="AE79" s="4">
        <v>-211546</v>
      </c>
      <c r="AF79" s="4">
        <v>-230828</v>
      </c>
      <c r="AG79" s="4">
        <v>-270320</v>
      </c>
      <c r="AH79" s="74">
        <v>-347895</v>
      </c>
      <c r="AI79" s="74">
        <v>-346834</v>
      </c>
      <c r="AJ79" s="74">
        <v>-398947</v>
      </c>
    </row>
    <row r="80" spans="1:36" s="9" customFormat="1" ht="14" x14ac:dyDescent="0.25">
      <c r="A80" s="27" t="s">
        <v>99</v>
      </c>
      <c r="B80" s="4">
        <v>-116498</v>
      </c>
      <c r="C80" s="4">
        <v>-104650</v>
      </c>
      <c r="D80" s="4">
        <v>-134099</v>
      </c>
      <c r="E80" s="4">
        <v>-129537</v>
      </c>
      <c r="F80" s="4">
        <v>-152266</v>
      </c>
      <c r="G80" s="4">
        <v>-118005</v>
      </c>
      <c r="H80" s="4">
        <v>-130012</v>
      </c>
      <c r="I80" s="4">
        <v>-117526</v>
      </c>
      <c r="J80" s="4">
        <v>-119533</v>
      </c>
      <c r="K80" s="4">
        <v>-116718</v>
      </c>
      <c r="L80" s="4">
        <v>-120144</v>
      </c>
      <c r="M80" s="4">
        <v>-122716</v>
      </c>
      <c r="N80" s="4">
        <v>-118112</v>
      </c>
      <c r="O80" s="4">
        <v>-116097</v>
      </c>
      <c r="P80" s="4">
        <v>-131879</v>
      </c>
      <c r="Q80" s="4">
        <v>-130691</v>
      </c>
      <c r="R80" s="4">
        <v>-179355.46896600991</v>
      </c>
      <c r="S80" s="4">
        <v>-179491.53103399009</v>
      </c>
      <c r="T80" s="4">
        <v>-222289</v>
      </c>
      <c r="U80" s="4">
        <v>-243454</v>
      </c>
      <c r="V80" s="4">
        <v>-208474</v>
      </c>
      <c r="W80" s="4">
        <v>-191984</v>
      </c>
      <c r="X80" s="4">
        <v>-211753</v>
      </c>
      <c r="Y80" s="4">
        <v>-225579</v>
      </c>
      <c r="Z80" s="4">
        <v>-198341</v>
      </c>
      <c r="AA80" s="4">
        <v>-205392</v>
      </c>
      <c r="AB80" s="4">
        <v>-250279</v>
      </c>
      <c r="AC80" s="4">
        <v>-266546</v>
      </c>
      <c r="AD80" s="4">
        <v>-221412</v>
      </c>
      <c r="AE80" s="4">
        <v>-223451</v>
      </c>
      <c r="AF80" s="4">
        <v>-267383</v>
      </c>
      <c r="AG80" s="4">
        <v>-268330</v>
      </c>
      <c r="AH80" s="74">
        <v>-260096</v>
      </c>
      <c r="AI80" s="74">
        <v>-271177</v>
      </c>
      <c r="AJ80" s="74">
        <v>-257613</v>
      </c>
    </row>
    <row r="81" spans="1:36" s="9" customFormat="1" ht="12.75" customHeight="1" x14ac:dyDescent="0.25">
      <c r="A81" s="27" t="s">
        <v>100</v>
      </c>
      <c r="B81" s="4">
        <v>-63204</v>
      </c>
      <c r="C81" s="4">
        <v>-74168</v>
      </c>
      <c r="D81" s="4">
        <v>-56920</v>
      </c>
      <c r="E81" s="4">
        <v>-79237</v>
      </c>
      <c r="F81" s="4">
        <v>-61989</v>
      </c>
      <c r="G81" s="4">
        <v>-55694</v>
      </c>
      <c r="H81" s="4">
        <v>-66635</v>
      </c>
      <c r="I81" s="4">
        <v>-75474</v>
      </c>
      <c r="J81" s="4">
        <v>-60263</v>
      </c>
      <c r="K81" s="4">
        <v>-61122</v>
      </c>
      <c r="L81" s="4">
        <v>-58956</v>
      </c>
      <c r="M81" s="4">
        <v>-68682</v>
      </c>
      <c r="N81" s="4">
        <v>-66271</v>
      </c>
      <c r="O81" s="4">
        <v>-60742</v>
      </c>
      <c r="P81" s="4">
        <v>-65342</v>
      </c>
      <c r="Q81" s="4">
        <v>-75152</v>
      </c>
      <c r="R81" s="4">
        <v>-53445</v>
      </c>
      <c r="S81" s="4">
        <v>-57526</v>
      </c>
      <c r="T81" s="4">
        <v>-58247</v>
      </c>
      <c r="U81" s="4">
        <v>-66307</v>
      </c>
      <c r="V81" s="4">
        <v>-53643</v>
      </c>
      <c r="W81" s="4">
        <v>-47806</v>
      </c>
      <c r="X81" s="4">
        <v>-49902</v>
      </c>
      <c r="Y81" s="4">
        <v>-54719</v>
      </c>
      <c r="Z81" s="4">
        <v>-48539</v>
      </c>
      <c r="AA81" s="4">
        <v>-54487</v>
      </c>
      <c r="AB81" s="4">
        <v>-55375</v>
      </c>
      <c r="AC81" s="4">
        <v>-60185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74">
        <v>0</v>
      </c>
      <c r="AJ81" s="74">
        <v>0</v>
      </c>
    </row>
    <row r="82" spans="1:36" s="9" customFormat="1" ht="12.75" customHeight="1" x14ac:dyDescent="0.25">
      <c r="A82" s="27" t="s">
        <v>101</v>
      </c>
      <c r="B82" s="4">
        <v>-159963</v>
      </c>
      <c r="C82" s="4">
        <v>0</v>
      </c>
      <c r="D82" s="4">
        <v>0</v>
      </c>
      <c r="E82" s="4">
        <v>0</v>
      </c>
      <c r="F82" s="4">
        <v>-144710</v>
      </c>
      <c r="G82" s="4">
        <v>0</v>
      </c>
      <c r="H82" s="4">
        <v>0</v>
      </c>
      <c r="I82" s="4">
        <v>0</v>
      </c>
      <c r="J82" s="4">
        <v>-57766</v>
      </c>
      <c r="K82" s="4">
        <v>6546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</row>
    <row r="83" spans="1:36" s="9" customFormat="1" ht="12.75" customHeight="1" x14ac:dyDescent="0.25">
      <c r="A83" s="19" t="s">
        <v>23</v>
      </c>
      <c r="B83" s="12">
        <v>-1454564</v>
      </c>
      <c r="C83" s="12">
        <f>SUM(C76:C82)</f>
        <v>-1341937</v>
      </c>
      <c r="D83" s="12">
        <f>SUM(D76:D82)</f>
        <v>-1464664</v>
      </c>
      <c r="E83" s="12">
        <v>-1622285</v>
      </c>
      <c r="F83" s="12">
        <v>-1773636</v>
      </c>
      <c r="G83" s="12">
        <v>-1641452</v>
      </c>
      <c r="H83" s="12">
        <v>-1647567</v>
      </c>
      <c r="I83" s="12">
        <v>-1916395</v>
      </c>
      <c r="J83" s="12">
        <v>-1858767</v>
      </c>
      <c r="K83" s="12">
        <v>-1880723</v>
      </c>
      <c r="L83" s="12">
        <v>-1868169</v>
      </c>
      <c r="M83" s="12">
        <v>-1631172</v>
      </c>
      <c r="N83" s="12">
        <v>-1825576</v>
      </c>
      <c r="O83" s="12">
        <v>-1869250</v>
      </c>
      <c r="P83" s="12">
        <v>-1847055</v>
      </c>
      <c r="Q83" s="12">
        <v>-1943894</v>
      </c>
      <c r="R83" s="12">
        <v>-1973344.4689660098</v>
      </c>
      <c r="S83" s="12">
        <v>-1981012.5310339902</v>
      </c>
      <c r="T83" s="12">
        <v>-2040809</v>
      </c>
      <c r="U83" s="12">
        <v>-2258651</v>
      </c>
      <c r="V83" s="12">
        <v>-2154514</v>
      </c>
      <c r="W83" s="12">
        <v>-1830163</v>
      </c>
      <c r="X83" s="12">
        <v>-1933262</v>
      </c>
      <c r="Y83" s="12">
        <v>-2077206</v>
      </c>
      <c r="Z83" s="12">
        <v>-1992894</v>
      </c>
      <c r="AA83" s="12">
        <v>-2080601</v>
      </c>
      <c r="AB83" s="12">
        <v>-2376817</v>
      </c>
      <c r="AC83" s="12">
        <v>-2712941</v>
      </c>
      <c r="AD83" s="12">
        <v>-2438615</v>
      </c>
      <c r="AE83" s="12">
        <v>-2519735</v>
      </c>
      <c r="AF83" s="12">
        <v>-2709288</v>
      </c>
      <c r="AG83" s="12">
        <v>-3220003</v>
      </c>
      <c r="AH83" s="75">
        <v>-3071662</v>
      </c>
      <c r="AI83" s="75">
        <v>-3170973</v>
      </c>
      <c r="AJ83" s="75">
        <v>-3242490</v>
      </c>
    </row>
    <row r="84" spans="1:36" s="9" customFormat="1" ht="12.75" customHeight="1" x14ac:dyDescent="0.25">
      <c r="A84" s="24" t="s">
        <v>70</v>
      </c>
      <c r="B84" s="25">
        <v>902770</v>
      </c>
      <c r="C84" s="25">
        <v>897920</v>
      </c>
      <c r="D84" s="25">
        <v>617839</v>
      </c>
      <c r="E84" s="25">
        <v>816621</v>
      </c>
      <c r="F84" s="25">
        <v>979124</v>
      </c>
      <c r="G84" s="25">
        <v>1107064</v>
      </c>
      <c r="H84" s="25">
        <v>1026481</v>
      </c>
      <c r="I84" s="25">
        <v>855613</v>
      </c>
      <c r="J84" s="25">
        <v>998738</v>
      </c>
      <c r="K84" s="25">
        <v>966444</v>
      </c>
      <c r="L84" s="25">
        <v>713361</v>
      </c>
      <c r="M84" s="25">
        <v>1314228</v>
      </c>
      <c r="N84" s="25">
        <v>855187</v>
      </c>
      <c r="O84" s="25">
        <v>818284</v>
      </c>
      <c r="P84" s="25">
        <v>799155</v>
      </c>
      <c r="Q84" s="25">
        <v>1143243.9999999995</v>
      </c>
      <c r="R84" s="25">
        <v>1265514.0000000002</v>
      </c>
      <c r="S84" s="25">
        <v>1286662.0000000002</v>
      </c>
      <c r="T84" s="25">
        <v>1200227.0000000005</v>
      </c>
      <c r="U84" s="25">
        <v>725128</v>
      </c>
      <c r="V84" s="25">
        <v>482673</v>
      </c>
      <c r="W84" s="25">
        <v>-211302</v>
      </c>
      <c r="X84" s="25">
        <v>270086</v>
      </c>
      <c r="Y84" s="25">
        <v>-232684</v>
      </c>
      <c r="Z84" s="25">
        <v>771847</v>
      </c>
      <c r="AA84" s="25">
        <v>1526747</v>
      </c>
      <c r="AB84" s="25">
        <v>1546938</v>
      </c>
      <c r="AC84" s="34">
        <v>2138480</v>
      </c>
      <c r="AD84" s="34">
        <v>2628482</v>
      </c>
      <c r="AE84" s="34">
        <v>2639616</v>
      </c>
      <c r="AF84" s="34">
        <v>2498808</v>
      </c>
      <c r="AG84" s="34">
        <v>1977883</v>
      </c>
      <c r="AH84" s="77">
        <v>2348664</v>
      </c>
      <c r="AI84" s="77">
        <v>1910490</v>
      </c>
      <c r="AJ84" s="77">
        <v>1962017</v>
      </c>
    </row>
    <row r="85" spans="1:36" s="9" customFormat="1" ht="12.75" customHeight="1" x14ac:dyDescent="0.25">
      <c r="A85" s="27" t="s">
        <v>71</v>
      </c>
      <c r="B85" s="4">
        <v>-258266</v>
      </c>
      <c r="C85" s="4">
        <v>-203336</v>
      </c>
      <c r="D85" s="4">
        <v>-82454</v>
      </c>
      <c r="E85" s="4">
        <v>-98904</v>
      </c>
      <c r="F85" s="4">
        <v>-550848</v>
      </c>
      <c r="G85" s="4">
        <v>-362900</v>
      </c>
      <c r="H85" s="4">
        <v>-388950</v>
      </c>
      <c r="I85" s="4">
        <v>125866</v>
      </c>
      <c r="J85" s="4">
        <v>-366685</v>
      </c>
      <c r="K85" s="4">
        <v>-281050</v>
      </c>
      <c r="L85" s="4">
        <v>-245307</v>
      </c>
      <c r="M85" s="4">
        <v>-345556</v>
      </c>
      <c r="N85" s="4">
        <v>-311138</v>
      </c>
      <c r="O85" s="4">
        <v>-195002</v>
      </c>
      <c r="P85" s="4">
        <v>-213442</v>
      </c>
      <c r="Q85" s="4">
        <v>-109853</v>
      </c>
      <c r="R85" s="4">
        <v>-391142</v>
      </c>
      <c r="S85" s="4">
        <v>-323117</v>
      </c>
      <c r="T85" s="4">
        <v>-304210</v>
      </c>
      <c r="U85" s="4">
        <v>-244495</v>
      </c>
      <c r="V85" s="4">
        <v>-116651</v>
      </c>
      <c r="W85" s="4">
        <v>128704</v>
      </c>
      <c r="X85" s="4">
        <v>10882</v>
      </c>
      <c r="Y85" s="4">
        <v>-16349</v>
      </c>
      <c r="Z85" s="4">
        <v>-206448</v>
      </c>
      <c r="AA85" s="4">
        <v>-339389</v>
      </c>
      <c r="AB85" s="4">
        <v>-581243</v>
      </c>
      <c r="AC85" s="4">
        <v>-649145</v>
      </c>
      <c r="AD85" s="4">
        <v>-815100</v>
      </c>
      <c r="AE85" s="4">
        <v>-784776</v>
      </c>
      <c r="AF85" s="4">
        <v>-836957</v>
      </c>
      <c r="AG85" s="4">
        <v>-311588</v>
      </c>
      <c r="AH85" s="74">
        <v>-586371</v>
      </c>
      <c r="AI85" s="74">
        <v>-426328</v>
      </c>
      <c r="AJ85" s="74">
        <v>-445442</v>
      </c>
    </row>
    <row r="86" spans="1:36" s="9" customFormat="1" ht="12.75" customHeight="1" x14ac:dyDescent="0.3">
      <c r="A86" s="56" t="s">
        <v>102</v>
      </c>
      <c r="B86" s="57">
        <v>644504</v>
      </c>
      <c r="C86" s="57">
        <v>694584</v>
      </c>
      <c r="D86" s="57">
        <v>535385</v>
      </c>
      <c r="E86" s="57">
        <v>717717</v>
      </c>
      <c r="F86" s="57">
        <v>428276</v>
      </c>
      <c r="G86" s="57">
        <v>744164</v>
      </c>
      <c r="H86" s="57">
        <v>637531</v>
      </c>
      <c r="I86" s="57">
        <v>981479</v>
      </c>
      <c r="J86" s="57">
        <v>632053</v>
      </c>
      <c r="K86" s="57">
        <v>685394</v>
      </c>
      <c r="L86" s="57">
        <v>468054</v>
      </c>
      <c r="M86" s="57">
        <v>968672</v>
      </c>
      <c r="N86" s="57">
        <v>544049</v>
      </c>
      <c r="O86" s="57">
        <v>623282</v>
      </c>
      <c r="P86" s="57">
        <v>585713</v>
      </c>
      <c r="Q86" s="57">
        <v>1033390.9999999995</v>
      </c>
      <c r="R86" s="57">
        <v>874372.00000000023</v>
      </c>
      <c r="S86" s="57">
        <v>963545.00000000023</v>
      </c>
      <c r="T86" s="57">
        <v>896017.00000000047</v>
      </c>
      <c r="U86" s="57">
        <v>480633</v>
      </c>
      <c r="V86" s="57">
        <v>366022</v>
      </c>
      <c r="W86" s="57">
        <v>-82598</v>
      </c>
      <c r="X86" s="57">
        <v>280968</v>
      </c>
      <c r="Y86" s="57">
        <v>-249033</v>
      </c>
      <c r="Z86" s="57">
        <f>+Z85+Z84</f>
        <v>565399</v>
      </c>
      <c r="AA86" s="57">
        <v>1187358</v>
      </c>
      <c r="AB86" s="57">
        <v>965695</v>
      </c>
      <c r="AC86" s="58">
        <v>1489335</v>
      </c>
      <c r="AD86" s="58">
        <v>1813382</v>
      </c>
      <c r="AE86" s="58">
        <v>1854840</v>
      </c>
      <c r="AF86" s="58">
        <v>1661851</v>
      </c>
      <c r="AG86" s="64">
        <v>1666295</v>
      </c>
      <c r="AH86" s="82">
        <v>1762293</v>
      </c>
      <c r="AI86" s="82">
        <v>1484162</v>
      </c>
      <c r="AJ86" s="82">
        <v>1516575</v>
      </c>
    </row>
    <row r="87" spans="1:36" s="9" customFormat="1" ht="12.75" customHeight="1" x14ac:dyDescent="0.25">
      <c r="A87" s="31" t="s">
        <v>40</v>
      </c>
      <c r="B87" s="4">
        <v>-23918</v>
      </c>
      <c r="C87" s="4">
        <v>-9187</v>
      </c>
      <c r="D87" s="4">
        <v>-11297</v>
      </c>
      <c r="E87" s="4">
        <v>-45752</v>
      </c>
      <c r="F87" s="4">
        <v>-35555</v>
      </c>
      <c r="G87" s="4">
        <v>-21411</v>
      </c>
      <c r="H87" s="4">
        <v>-26349</v>
      </c>
      <c r="I87" s="4">
        <v>-6304</v>
      </c>
      <c r="J87" s="4">
        <v>-23299</v>
      </c>
      <c r="K87" s="4">
        <v>-31855</v>
      </c>
      <c r="L87" s="4">
        <v>-17248</v>
      </c>
      <c r="M87" s="4">
        <v>-66771</v>
      </c>
      <c r="N87" s="4">
        <v>-22289</v>
      </c>
      <c r="O87" s="4">
        <v>-31566</v>
      </c>
      <c r="P87" s="4">
        <v>-42494</v>
      </c>
      <c r="Q87" s="4">
        <v>-31222</v>
      </c>
      <c r="R87" s="4">
        <v>-41044</v>
      </c>
      <c r="S87" s="4">
        <v>-27356</v>
      </c>
      <c r="T87" s="4">
        <v>-17436</v>
      </c>
      <c r="U87" s="4">
        <v>-11380</v>
      </c>
      <c r="V87" s="4">
        <v>-30138</v>
      </c>
      <c r="W87" s="4">
        <v>9301</v>
      </c>
      <c r="X87" s="4">
        <v>-1329</v>
      </c>
      <c r="Y87" s="4">
        <v>-17199</v>
      </c>
      <c r="Z87" s="4">
        <v>-22883</v>
      </c>
      <c r="AA87" s="4">
        <v>-30443</v>
      </c>
      <c r="AB87" s="4">
        <v>-23075</v>
      </c>
      <c r="AC87" s="4">
        <v>-44591</v>
      </c>
      <c r="AD87" s="4">
        <v>-81524</v>
      </c>
      <c r="AE87" s="4">
        <v>-75145</v>
      </c>
      <c r="AF87" s="4">
        <v>-32606</v>
      </c>
      <c r="AG87" s="4">
        <v>-23600</v>
      </c>
      <c r="AH87" s="74">
        <v>-45516</v>
      </c>
      <c r="AI87" s="74">
        <v>-23671</v>
      </c>
      <c r="AJ87" s="74">
        <v>-24816</v>
      </c>
    </row>
    <row r="88" spans="1:36" s="9" customFormat="1" ht="12.75" customHeight="1" x14ac:dyDescent="0.3">
      <c r="A88" s="56" t="s">
        <v>103</v>
      </c>
      <c r="B88" s="57">
        <v>620586</v>
      </c>
      <c r="C88" s="57">
        <v>685397</v>
      </c>
      <c r="D88" s="57">
        <v>524088</v>
      </c>
      <c r="E88" s="57">
        <v>671965</v>
      </c>
      <c r="F88" s="57">
        <v>392721</v>
      </c>
      <c r="G88" s="57">
        <v>722753</v>
      </c>
      <c r="H88" s="57">
        <f t="shared" ref="H88" si="0">+H86+H87</f>
        <v>611182</v>
      </c>
      <c r="I88" s="57">
        <v>975175</v>
      </c>
      <c r="J88" s="57">
        <v>608754</v>
      </c>
      <c r="K88" s="57">
        <v>653539</v>
      </c>
      <c r="L88" s="57">
        <v>450806</v>
      </c>
      <c r="M88" s="57">
        <v>901901</v>
      </c>
      <c r="N88" s="57">
        <v>521760</v>
      </c>
      <c r="O88" s="57">
        <v>591716</v>
      </c>
      <c r="P88" s="57">
        <v>543219</v>
      </c>
      <c r="Q88" s="57">
        <v>1002169</v>
      </c>
      <c r="R88" s="57">
        <v>833328</v>
      </c>
      <c r="S88" s="57">
        <v>936189</v>
      </c>
      <c r="T88" s="57">
        <v>878581</v>
      </c>
      <c r="U88" s="57">
        <v>469253</v>
      </c>
      <c r="V88" s="57">
        <v>335884</v>
      </c>
      <c r="W88" s="57">
        <v>-73297</v>
      </c>
      <c r="X88" s="57">
        <v>279639</v>
      </c>
      <c r="Y88" s="57">
        <v>-266232</v>
      </c>
      <c r="Z88" s="57">
        <f>+Z87+Z86</f>
        <v>542516</v>
      </c>
      <c r="AA88" s="57">
        <v>1156915</v>
      </c>
      <c r="AB88" s="57">
        <v>942620</v>
      </c>
      <c r="AC88" s="58">
        <v>1444744</v>
      </c>
      <c r="AD88" s="58">
        <v>1731858</v>
      </c>
      <c r="AE88" s="58">
        <v>1779695</v>
      </c>
      <c r="AF88" s="58">
        <v>1629245</v>
      </c>
      <c r="AG88" s="64">
        <v>1642695</v>
      </c>
      <c r="AH88" s="83">
        <v>1716777</v>
      </c>
      <c r="AI88" s="83">
        <v>1460491</v>
      </c>
      <c r="AJ88" s="83">
        <v>1491759</v>
      </c>
    </row>
    <row r="89" spans="1:36" s="9" customFormat="1" ht="12.75" customHeight="1" x14ac:dyDescent="0.25">
      <c r="A89" s="31" t="s">
        <v>104</v>
      </c>
      <c r="B89" s="4">
        <v>11315</v>
      </c>
      <c r="C89" s="4">
        <v>9585</v>
      </c>
      <c r="D89" s="4">
        <v>17226</v>
      </c>
      <c r="E89" s="4">
        <v>-15613</v>
      </c>
      <c r="F89" s="4">
        <v>4645</v>
      </c>
      <c r="G89" s="4">
        <v>10306</v>
      </c>
      <c r="H89" s="4">
        <v>-7258</v>
      </c>
      <c r="I89" s="4">
        <v>155804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74">
        <v>0</v>
      </c>
      <c r="AJ89" s="74">
        <v>0</v>
      </c>
    </row>
    <row r="90" spans="1:36" s="9" customFormat="1" ht="12.75" customHeight="1" x14ac:dyDescent="0.3">
      <c r="A90" s="56" t="s">
        <v>24</v>
      </c>
      <c r="B90" s="57">
        <v>631901</v>
      </c>
      <c r="C90" s="57">
        <v>694982</v>
      </c>
      <c r="D90" s="57">
        <v>541314</v>
      </c>
      <c r="E90" s="57">
        <v>656352</v>
      </c>
      <c r="F90" s="57">
        <v>397366</v>
      </c>
      <c r="G90" s="57">
        <v>733059</v>
      </c>
      <c r="H90" s="57">
        <f t="shared" ref="H90" si="1">+H88+H89</f>
        <v>603924</v>
      </c>
      <c r="I90" s="57">
        <v>1130979</v>
      </c>
      <c r="J90" s="57">
        <v>608754</v>
      </c>
      <c r="K90" s="57">
        <v>653539</v>
      </c>
      <c r="L90" s="57">
        <v>450806</v>
      </c>
      <c r="M90" s="57">
        <v>901901</v>
      </c>
      <c r="N90" s="57">
        <v>521760</v>
      </c>
      <c r="O90" s="57">
        <v>591716</v>
      </c>
      <c r="P90" s="57">
        <v>543219</v>
      </c>
      <c r="Q90" s="57">
        <v>1002169</v>
      </c>
      <c r="R90" s="57">
        <v>833328</v>
      </c>
      <c r="S90" s="57">
        <v>936189</v>
      </c>
      <c r="T90" s="57">
        <v>878581</v>
      </c>
      <c r="U90" s="57">
        <v>469253</v>
      </c>
      <c r="V90" s="57">
        <v>335884</v>
      </c>
      <c r="W90" s="57">
        <v>-73297</v>
      </c>
      <c r="X90" s="57">
        <v>279639</v>
      </c>
      <c r="Y90" s="57">
        <v>-266232</v>
      </c>
      <c r="Z90" s="57">
        <v>542516</v>
      </c>
      <c r="AA90" s="57">
        <v>1156915</v>
      </c>
      <c r="AB90" s="57">
        <v>942620</v>
      </c>
      <c r="AC90" s="58">
        <v>1444744</v>
      </c>
      <c r="AD90" s="58">
        <v>1731858</v>
      </c>
      <c r="AE90" s="58">
        <v>1779695</v>
      </c>
      <c r="AF90" s="58">
        <v>1629245</v>
      </c>
      <c r="AG90" s="63">
        <v>1642695</v>
      </c>
      <c r="AH90" s="83">
        <v>1716777</v>
      </c>
      <c r="AI90" s="83">
        <v>1460491</v>
      </c>
      <c r="AJ90" s="83">
        <v>1491759</v>
      </c>
    </row>
    <row r="91" spans="1:36" ht="12.75" customHeight="1" x14ac:dyDescent="0.3">
      <c r="A91" s="2"/>
      <c r="AI91" s="9"/>
    </row>
    <row r="92" spans="1:36" ht="12.75" customHeight="1" x14ac:dyDescent="0.3">
      <c r="A92" s="2"/>
    </row>
    <row r="93" spans="1:36" ht="12.75" customHeight="1" x14ac:dyDescent="0.3">
      <c r="A93" s="2"/>
    </row>
    <row r="94" spans="1:36" ht="12.75" customHeight="1" x14ac:dyDescent="0.3">
      <c r="A94" s="2"/>
    </row>
    <row r="95" spans="1:36" ht="12.75" customHeight="1" x14ac:dyDescent="0.3">
      <c r="A95" s="2"/>
    </row>
    <row r="96" spans="1:36" ht="12.75" customHeight="1" x14ac:dyDescent="0.3">
      <c r="A96" s="2"/>
    </row>
    <row r="97" spans="1:1" ht="12.75" customHeight="1" x14ac:dyDescent="0.3">
      <c r="A97" s="2"/>
    </row>
    <row r="98" spans="1:1" ht="12.75" customHeight="1" x14ac:dyDescent="0.3">
      <c r="A98" s="2"/>
    </row>
    <row r="99" spans="1:1" ht="12.75" customHeight="1" x14ac:dyDescent="0.3">
      <c r="A99" s="2"/>
    </row>
    <row r="100" spans="1:1" ht="12.75" customHeight="1" x14ac:dyDescent="0.3">
      <c r="A100" s="2"/>
    </row>
    <row r="101" spans="1:1" ht="12.75" customHeight="1" x14ac:dyDescent="0.3">
      <c r="A101" s="2"/>
    </row>
    <row r="102" spans="1:1" ht="12.75" customHeight="1" x14ac:dyDescent="0.3">
      <c r="A102" s="2"/>
    </row>
    <row r="103" spans="1:1" ht="12.75" customHeight="1" x14ac:dyDescent="0.3">
      <c r="A103" s="2"/>
    </row>
    <row r="104" spans="1:1" ht="12.75" customHeight="1" x14ac:dyDescent="0.3">
      <c r="A104" s="2"/>
    </row>
    <row r="105" spans="1:1" ht="12.75" customHeight="1" x14ac:dyDescent="0.3">
      <c r="A105" s="2"/>
    </row>
    <row r="106" spans="1:1" ht="12.75" customHeight="1" x14ac:dyDescent="0.3">
      <c r="A106" s="2"/>
    </row>
    <row r="107" spans="1:1" ht="12.75" customHeight="1" x14ac:dyDescent="0.3">
      <c r="A107" s="2"/>
    </row>
    <row r="108" spans="1:1" ht="12.75" customHeight="1" x14ac:dyDescent="0.3">
      <c r="A108" s="2"/>
    </row>
    <row r="109" spans="1:1" ht="12.75" customHeight="1" x14ac:dyDescent="0.3">
      <c r="A109" s="2"/>
    </row>
    <row r="110" spans="1:1" ht="12.75" customHeight="1" x14ac:dyDescent="0.3">
      <c r="A110" s="2"/>
    </row>
    <row r="111" spans="1:1" ht="12.75" customHeight="1" x14ac:dyDescent="0.3">
      <c r="A111" s="2"/>
    </row>
    <row r="112" spans="1:1" ht="12.75" customHeight="1" x14ac:dyDescent="0.3">
      <c r="A112" s="2"/>
    </row>
    <row r="113" spans="1:1" ht="12.75" customHeight="1" x14ac:dyDescent="0.3">
      <c r="A113" s="2"/>
    </row>
    <row r="114" spans="1:1" ht="12.75" customHeight="1" x14ac:dyDescent="0.3">
      <c r="A114" s="2"/>
    </row>
    <row r="115" spans="1:1" ht="12.75" customHeight="1" x14ac:dyDescent="0.3">
      <c r="A115" s="2"/>
    </row>
    <row r="116" spans="1:1" ht="12.75" customHeight="1" x14ac:dyDescent="0.3">
      <c r="A116" s="2"/>
    </row>
    <row r="117" spans="1:1" ht="12.75" customHeight="1" x14ac:dyDescent="0.3">
      <c r="A117" s="2"/>
    </row>
    <row r="118" spans="1:1" ht="12.75" customHeight="1" x14ac:dyDescent="0.3">
      <c r="A118" s="2"/>
    </row>
    <row r="119" spans="1:1" ht="12.75" customHeight="1" x14ac:dyDescent="0.3">
      <c r="A119" s="2"/>
    </row>
    <row r="120" spans="1:1" ht="12.75" customHeight="1" x14ac:dyDescent="0.3">
      <c r="A120" s="2"/>
    </row>
    <row r="121" spans="1:1" ht="12.75" customHeight="1" x14ac:dyDescent="0.3">
      <c r="A121" s="2"/>
    </row>
    <row r="122" spans="1:1" ht="12.75" customHeight="1" x14ac:dyDescent="0.3">
      <c r="A122" s="2"/>
    </row>
    <row r="123" spans="1:1" ht="12.75" customHeight="1" x14ac:dyDescent="0.3">
      <c r="A123" s="2"/>
    </row>
    <row r="124" spans="1:1" ht="12.75" customHeight="1" x14ac:dyDescent="0.3">
      <c r="A124" s="2"/>
    </row>
    <row r="125" spans="1:1" ht="12.75" customHeight="1" x14ac:dyDescent="0.3">
      <c r="A125" s="2"/>
    </row>
    <row r="126" spans="1:1" ht="12.75" customHeight="1" x14ac:dyDescent="0.3">
      <c r="A126" s="2"/>
    </row>
    <row r="127" spans="1:1" ht="12.75" customHeight="1" x14ac:dyDescent="0.3">
      <c r="A127" s="2"/>
    </row>
    <row r="128" spans="1:1" ht="12.75" customHeight="1" x14ac:dyDescent="0.3">
      <c r="A128" s="2"/>
    </row>
    <row r="129" spans="1:1" ht="12.75" customHeight="1" x14ac:dyDescent="0.3">
      <c r="A129" s="2"/>
    </row>
    <row r="130" spans="1:1" ht="12.75" customHeight="1" x14ac:dyDescent="0.3">
      <c r="A130" s="2"/>
    </row>
    <row r="131" spans="1:1" ht="12.75" customHeight="1" x14ac:dyDescent="0.3">
      <c r="A131" s="2"/>
    </row>
    <row r="132" spans="1:1" ht="12.75" customHeight="1" x14ac:dyDescent="0.3">
      <c r="A132" s="2"/>
    </row>
    <row r="133" spans="1:1" ht="12.75" customHeight="1" x14ac:dyDescent="0.3">
      <c r="A133" s="2"/>
    </row>
    <row r="134" spans="1:1" ht="12.75" customHeight="1" x14ac:dyDescent="0.3">
      <c r="A134" s="2"/>
    </row>
    <row r="135" spans="1:1" ht="12.75" customHeight="1" x14ac:dyDescent="0.3">
      <c r="A135" s="2"/>
    </row>
    <row r="136" spans="1:1" ht="12.75" customHeight="1" x14ac:dyDescent="0.3">
      <c r="A136" s="2"/>
    </row>
    <row r="137" spans="1:1" ht="12.75" customHeight="1" x14ac:dyDescent="0.3">
      <c r="A137" s="2"/>
    </row>
    <row r="138" spans="1:1" ht="12.75" customHeight="1" x14ac:dyDescent="0.3">
      <c r="A138" s="2"/>
    </row>
    <row r="139" spans="1:1" ht="12.75" customHeight="1" x14ac:dyDescent="0.3">
      <c r="A139" s="2"/>
    </row>
    <row r="140" spans="1:1" ht="12.75" customHeight="1" x14ac:dyDescent="0.3">
      <c r="A140" s="2"/>
    </row>
    <row r="141" spans="1:1" ht="12.75" customHeight="1" x14ac:dyDescent="0.3">
      <c r="A141" s="2"/>
    </row>
    <row r="142" spans="1:1" ht="12.75" customHeight="1" x14ac:dyDescent="0.3">
      <c r="A142" s="2"/>
    </row>
    <row r="143" spans="1:1" ht="12.75" customHeight="1" x14ac:dyDescent="0.3">
      <c r="A143" s="2"/>
    </row>
    <row r="144" spans="1:1" ht="12.75" customHeight="1" x14ac:dyDescent="0.3">
      <c r="A144" s="2"/>
    </row>
    <row r="145" spans="1:1" ht="12.75" customHeight="1" x14ac:dyDescent="0.3">
      <c r="A145" s="2"/>
    </row>
    <row r="146" spans="1:1" ht="12.75" customHeight="1" x14ac:dyDescent="0.3">
      <c r="A146" s="2"/>
    </row>
    <row r="147" spans="1:1" ht="12.75" customHeight="1" x14ac:dyDescent="0.3">
      <c r="A147" s="2"/>
    </row>
    <row r="148" spans="1:1" ht="12.75" customHeight="1" x14ac:dyDescent="0.3">
      <c r="A148" s="2"/>
    </row>
    <row r="149" spans="1:1" ht="12.75" customHeight="1" x14ac:dyDescent="0.3">
      <c r="A149" s="2"/>
    </row>
    <row r="150" spans="1:1" ht="12.75" customHeight="1" x14ac:dyDescent="0.3">
      <c r="A150" s="2"/>
    </row>
    <row r="151" spans="1:1" ht="12.75" customHeight="1" x14ac:dyDescent="0.3">
      <c r="A151" s="2"/>
    </row>
    <row r="152" spans="1:1" ht="12.75" customHeight="1" x14ac:dyDescent="0.3">
      <c r="A152" s="2"/>
    </row>
    <row r="153" spans="1:1" ht="12.75" customHeight="1" x14ac:dyDescent="0.3">
      <c r="A153" s="2"/>
    </row>
    <row r="154" spans="1:1" ht="12.75" customHeight="1" x14ac:dyDescent="0.3">
      <c r="A154" s="2"/>
    </row>
    <row r="155" spans="1:1" ht="12.75" customHeight="1" x14ac:dyDescent="0.3">
      <c r="A155" s="2"/>
    </row>
    <row r="156" spans="1:1" ht="12.75" customHeight="1" x14ac:dyDescent="0.3">
      <c r="A156" s="2"/>
    </row>
    <row r="157" spans="1:1" ht="12.75" customHeight="1" x14ac:dyDescent="0.3">
      <c r="A157" s="2"/>
    </row>
    <row r="158" spans="1:1" ht="12.75" customHeight="1" x14ac:dyDescent="0.3">
      <c r="A158" s="2"/>
    </row>
    <row r="159" spans="1:1" ht="12.75" customHeight="1" x14ac:dyDescent="0.3">
      <c r="A159" s="2"/>
    </row>
    <row r="160" spans="1:1" ht="12.75" customHeight="1" x14ac:dyDescent="0.3">
      <c r="A160" s="2"/>
    </row>
    <row r="161" spans="1:1" ht="12.75" customHeight="1" x14ac:dyDescent="0.3">
      <c r="A161" s="2"/>
    </row>
    <row r="162" spans="1:1" ht="12.75" customHeight="1" x14ac:dyDescent="0.3">
      <c r="A162" s="2"/>
    </row>
    <row r="163" spans="1:1" ht="12.75" customHeight="1" x14ac:dyDescent="0.3">
      <c r="A163" s="2"/>
    </row>
    <row r="164" spans="1:1" ht="12.75" customHeight="1" x14ac:dyDescent="0.3">
      <c r="A164" s="2"/>
    </row>
    <row r="165" spans="1:1" ht="12.75" customHeight="1" x14ac:dyDescent="0.3">
      <c r="A165" s="2"/>
    </row>
    <row r="166" spans="1:1" ht="12.75" customHeight="1" x14ac:dyDescent="0.3">
      <c r="A166" s="2"/>
    </row>
    <row r="167" spans="1:1" ht="12.75" customHeight="1" x14ac:dyDescent="0.3">
      <c r="A167" s="2"/>
    </row>
    <row r="168" spans="1:1" ht="12.75" customHeight="1" x14ac:dyDescent="0.3">
      <c r="A168" s="2"/>
    </row>
    <row r="169" spans="1:1" ht="12.75" customHeight="1" x14ac:dyDescent="0.3">
      <c r="A169" s="2"/>
    </row>
    <row r="170" spans="1:1" ht="12.75" customHeight="1" x14ac:dyDescent="0.3">
      <c r="A170" s="2"/>
    </row>
    <row r="171" spans="1:1" ht="12.75" customHeight="1" x14ac:dyDescent="0.3">
      <c r="A171" s="2"/>
    </row>
    <row r="172" spans="1:1" ht="12.75" customHeight="1" x14ac:dyDescent="0.3">
      <c r="A172" s="2"/>
    </row>
    <row r="173" spans="1:1" ht="12.75" customHeight="1" x14ac:dyDescent="0.3">
      <c r="A173" s="2"/>
    </row>
    <row r="174" spans="1:1" ht="12.75" customHeight="1" x14ac:dyDescent="0.3">
      <c r="A174" s="2"/>
    </row>
    <row r="175" spans="1:1" ht="12.75" customHeight="1" x14ac:dyDescent="0.3">
      <c r="A175" s="2"/>
    </row>
    <row r="176" spans="1:1" ht="12.75" customHeight="1" x14ac:dyDescent="0.3">
      <c r="A176" s="2"/>
    </row>
    <row r="177" spans="1:1" ht="12.75" customHeight="1" x14ac:dyDescent="0.3">
      <c r="A177" s="2"/>
    </row>
    <row r="178" spans="1:1" ht="12.75" customHeight="1" x14ac:dyDescent="0.3">
      <c r="A178" s="2"/>
    </row>
    <row r="179" spans="1:1" ht="12.75" customHeight="1" x14ac:dyDescent="0.3">
      <c r="A179" s="2"/>
    </row>
    <row r="180" spans="1:1" ht="12.75" customHeight="1" x14ac:dyDescent="0.3">
      <c r="A180" s="2"/>
    </row>
    <row r="181" spans="1:1" ht="12.75" customHeight="1" x14ac:dyDescent="0.3">
      <c r="A181" s="2"/>
    </row>
    <row r="182" spans="1:1" ht="12.75" customHeight="1" x14ac:dyDescent="0.3">
      <c r="A182" s="2"/>
    </row>
    <row r="183" spans="1:1" ht="12.75" customHeight="1" x14ac:dyDescent="0.3">
      <c r="A183" s="2"/>
    </row>
    <row r="184" spans="1:1" ht="12.75" customHeight="1" x14ac:dyDescent="0.3">
      <c r="A184" s="2"/>
    </row>
    <row r="185" spans="1:1" ht="12.75" customHeight="1" x14ac:dyDescent="0.3">
      <c r="A185" s="2"/>
    </row>
    <row r="186" spans="1:1" ht="12.75" customHeight="1" x14ac:dyDescent="0.3">
      <c r="A186" s="2"/>
    </row>
    <row r="187" spans="1:1" ht="12.75" customHeight="1" x14ac:dyDescent="0.3">
      <c r="A187" s="2"/>
    </row>
    <row r="188" spans="1:1" ht="12.75" customHeight="1" x14ac:dyDescent="0.3">
      <c r="A188" s="2"/>
    </row>
    <row r="189" spans="1:1" ht="12.75" customHeight="1" x14ac:dyDescent="0.3">
      <c r="A189" s="2"/>
    </row>
    <row r="190" spans="1:1" ht="12.75" customHeight="1" x14ac:dyDescent="0.3">
      <c r="A190" s="2"/>
    </row>
    <row r="191" spans="1:1" ht="12.75" customHeight="1" x14ac:dyDescent="0.3">
      <c r="A191" s="2"/>
    </row>
    <row r="192" spans="1:1" ht="12.75" customHeight="1" x14ac:dyDescent="0.3">
      <c r="A192" s="2"/>
    </row>
    <row r="193" spans="1:1" ht="12.75" customHeight="1" x14ac:dyDescent="0.3">
      <c r="A193" s="2"/>
    </row>
    <row r="194" spans="1:1" ht="12.75" customHeight="1" x14ac:dyDescent="0.3">
      <c r="A194" s="2"/>
    </row>
    <row r="195" spans="1:1" ht="12.75" customHeight="1" x14ac:dyDescent="0.3">
      <c r="A195" s="2"/>
    </row>
    <row r="196" spans="1:1" ht="12.75" customHeight="1" x14ac:dyDescent="0.3">
      <c r="A196" s="2"/>
    </row>
    <row r="197" spans="1:1" ht="12.75" customHeight="1" x14ac:dyDescent="0.3">
      <c r="A197" s="2"/>
    </row>
    <row r="198" spans="1:1" ht="12.75" customHeight="1" x14ac:dyDescent="0.3">
      <c r="A198" s="2"/>
    </row>
    <row r="199" spans="1:1" ht="12.75" customHeight="1" x14ac:dyDescent="0.3">
      <c r="A199" s="2"/>
    </row>
    <row r="200" spans="1:1" ht="12.75" customHeight="1" x14ac:dyDescent="0.3">
      <c r="A200" s="2"/>
    </row>
    <row r="201" spans="1:1" ht="12.75" customHeight="1" x14ac:dyDescent="0.3">
      <c r="A201" s="2"/>
    </row>
    <row r="202" spans="1:1" ht="12.75" customHeight="1" x14ac:dyDescent="0.3">
      <c r="A202" s="2"/>
    </row>
    <row r="203" spans="1:1" ht="12.75" customHeight="1" x14ac:dyDescent="0.3">
      <c r="A203" s="2"/>
    </row>
    <row r="204" spans="1:1" ht="12.75" customHeight="1" x14ac:dyDescent="0.3">
      <c r="A204" s="2"/>
    </row>
    <row r="205" spans="1:1" ht="12.75" customHeight="1" x14ac:dyDescent="0.3">
      <c r="A205" s="2"/>
    </row>
    <row r="206" spans="1:1" ht="12.75" customHeight="1" x14ac:dyDescent="0.3">
      <c r="A206" s="2"/>
    </row>
    <row r="207" spans="1:1" ht="12.75" customHeight="1" x14ac:dyDescent="0.3">
      <c r="A207" s="2"/>
    </row>
    <row r="208" spans="1:1" ht="12.75" customHeight="1" x14ac:dyDescent="0.3">
      <c r="A208" s="2"/>
    </row>
    <row r="209" spans="1:1" ht="12.75" customHeight="1" x14ac:dyDescent="0.3">
      <c r="A209" s="2"/>
    </row>
    <row r="210" spans="1:1" ht="12.75" customHeight="1" x14ac:dyDescent="0.3">
      <c r="A210" s="2"/>
    </row>
    <row r="211" spans="1:1" ht="12.75" customHeight="1" x14ac:dyDescent="0.3">
      <c r="A211" s="2"/>
    </row>
    <row r="212" spans="1:1" ht="12.75" customHeight="1" x14ac:dyDescent="0.3">
      <c r="A212" s="2"/>
    </row>
    <row r="213" spans="1:1" ht="12.75" customHeight="1" x14ac:dyDescent="0.3">
      <c r="A213" s="2"/>
    </row>
    <row r="214" spans="1:1" ht="12.75" customHeight="1" x14ac:dyDescent="0.3">
      <c r="A214" s="2"/>
    </row>
    <row r="215" spans="1:1" ht="12.75" customHeight="1" x14ac:dyDescent="0.3">
      <c r="A215" s="2"/>
    </row>
    <row r="216" spans="1:1" ht="12.75" customHeight="1" x14ac:dyDescent="0.3">
      <c r="A216" s="2"/>
    </row>
    <row r="217" spans="1:1" ht="12.75" customHeight="1" x14ac:dyDescent="0.3">
      <c r="A217" s="2"/>
    </row>
    <row r="218" spans="1:1" ht="12.75" customHeight="1" x14ac:dyDescent="0.3">
      <c r="A218" s="2"/>
    </row>
    <row r="219" spans="1:1" ht="12.75" customHeight="1" x14ac:dyDescent="0.3">
      <c r="A219" s="2"/>
    </row>
    <row r="220" spans="1:1" ht="12.75" customHeight="1" x14ac:dyDescent="0.3">
      <c r="A220" s="2"/>
    </row>
    <row r="221" spans="1:1" ht="12.75" customHeight="1" x14ac:dyDescent="0.3">
      <c r="A221" s="2"/>
    </row>
    <row r="222" spans="1:1" ht="12.75" customHeight="1" x14ac:dyDescent="0.3">
      <c r="A222" s="2"/>
    </row>
    <row r="223" spans="1:1" ht="12.75" customHeight="1" x14ac:dyDescent="0.3">
      <c r="A223" s="2"/>
    </row>
    <row r="224" spans="1:1" ht="12.75" customHeight="1" x14ac:dyDescent="0.3">
      <c r="A224" s="2"/>
    </row>
    <row r="225" spans="1:1" ht="12.75" customHeight="1" x14ac:dyDescent="0.3">
      <c r="A225" s="2"/>
    </row>
    <row r="226" spans="1:1" ht="12.75" customHeight="1" x14ac:dyDescent="0.3">
      <c r="A226" s="2"/>
    </row>
    <row r="227" spans="1:1" ht="12.75" customHeight="1" x14ac:dyDescent="0.3">
      <c r="A227" s="2"/>
    </row>
    <row r="228" spans="1:1" ht="12.75" customHeight="1" x14ac:dyDescent="0.3">
      <c r="A228" s="2"/>
    </row>
    <row r="229" spans="1:1" ht="12.75" customHeight="1" x14ac:dyDescent="0.3">
      <c r="A229" s="2"/>
    </row>
    <row r="230" spans="1:1" ht="12.75" customHeight="1" x14ac:dyDescent="0.3">
      <c r="A230" s="2"/>
    </row>
    <row r="231" spans="1:1" ht="12.75" customHeight="1" x14ac:dyDescent="0.3">
      <c r="A231" s="2"/>
    </row>
    <row r="232" spans="1:1" ht="12.75" customHeight="1" x14ac:dyDescent="0.3">
      <c r="A232" s="2"/>
    </row>
    <row r="233" spans="1:1" ht="12.75" customHeight="1" x14ac:dyDescent="0.3">
      <c r="A233" s="2"/>
    </row>
    <row r="234" spans="1:1" ht="12.75" customHeight="1" x14ac:dyDescent="0.3">
      <c r="A234" s="2"/>
    </row>
    <row r="235" spans="1:1" ht="12.75" customHeight="1" x14ac:dyDescent="0.3">
      <c r="A235" s="2"/>
    </row>
    <row r="236" spans="1:1" ht="12.75" customHeight="1" x14ac:dyDescent="0.3">
      <c r="A236" s="2"/>
    </row>
    <row r="237" spans="1:1" ht="12.75" customHeight="1" x14ac:dyDescent="0.3">
      <c r="A237" s="2"/>
    </row>
    <row r="238" spans="1:1" ht="12.75" customHeight="1" x14ac:dyDescent="0.3">
      <c r="A238" s="2"/>
    </row>
    <row r="239" spans="1:1" ht="12.75" customHeight="1" x14ac:dyDescent="0.3">
      <c r="A239" s="2"/>
    </row>
    <row r="240" spans="1:1" ht="12.75" customHeight="1" x14ac:dyDescent="0.3">
      <c r="A240" s="2"/>
    </row>
    <row r="241" spans="1:1" ht="12.75" customHeight="1" x14ac:dyDescent="0.3">
      <c r="A241" s="2"/>
    </row>
    <row r="242" spans="1:1" ht="12.75" customHeight="1" x14ac:dyDescent="0.3">
      <c r="A242" s="2"/>
    </row>
    <row r="243" spans="1:1" ht="12.75" customHeight="1" x14ac:dyDescent="0.3">
      <c r="A243" s="2"/>
    </row>
    <row r="244" spans="1:1" ht="12.75" customHeight="1" x14ac:dyDescent="0.3">
      <c r="A244" s="2"/>
    </row>
    <row r="245" spans="1:1" ht="12.75" customHeight="1" x14ac:dyDescent="0.3">
      <c r="A245" s="2"/>
    </row>
    <row r="246" spans="1:1" ht="12.75" customHeight="1" x14ac:dyDescent="0.3">
      <c r="A246" s="2"/>
    </row>
    <row r="247" spans="1:1" ht="12.75" customHeight="1" x14ac:dyDescent="0.3">
      <c r="A247" s="2"/>
    </row>
    <row r="248" spans="1:1" ht="12.75" customHeight="1" x14ac:dyDescent="0.3">
      <c r="A248" s="2"/>
    </row>
    <row r="249" spans="1:1" ht="12.75" customHeight="1" x14ac:dyDescent="0.3">
      <c r="A249" s="2"/>
    </row>
    <row r="250" spans="1:1" ht="12.75" customHeight="1" x14ac:dyDescent="0.3">
      <c r="A250" s="2"/>
    </row>
    <row r="251" spans="1:1" ht="12.75" customHeight="1" x14ac:dyDescent="0.3">
      <c r="A251" s="2"/>
    </row>
    <row r="252" spans="1:1" ht="12.75" customHeight="1" x14ac:dyDescent="0.3">
      <c r="A252" s="2"/>
    </row>
    <row r="253" spans="1:1" ht="12.75" customHeight="1" x14ac:dyDescent="0.3">
      <c r="A253" s="2"/>
    </row>
    <row r="254" spans="1:1" ht="12.75" customHeight="1" x14ac:dyDescent="0.3">
      <c r="A254" s="2"/>
    </row>
    <row r="255" spans="1:1" ht="12.75" customHeight="1" x14ac:dyDescent="0.3">
      <c r="A255" s="2"/>
    </row>
    <row r="256" spans="1:1" ht="12.75" customHeight="1" x14ac:dyDescent="0.3">
      <c r="A256" s="2"/>
    </row>
    <row r="257" spans="1:1" ht="12.75" customHeight="1" x14ac:dyDescent="0.3">
      <c r="A257" s="2"/>
    </row>
    <row r="258" spans="1:1" ht="12.75" customHeight="1" x14ac:dyDescent="0.3">
      <c r="A258" s="2"/>
    </row>
    <row r="259" spans="1:1" ht="12.75" customHeight="1" x14ac:dyDescent="0.3">
      <c r="A259" s="2"/>
    </row>
    <row r="260" spans="1:1" ht="12.75" customHeight="1" x14ac:dyDescent="0.3">
      <c r="A260" s="2"/>
    </row>
    <row r="261" spans="1:1" ht="12.75" customHeight="1" x14ac:dyDescent="0.3">
      <c r="A261" s="2"/>
    </row>
    <row r="262" spans="1:1" ht="12.75" customHeight="1" x14ac:dyDescent="0.3">
      <c r="A262" s="2"/>
    </row>
    <row r="263" spans="1:1" ht="12.75" customHeight="1" x14ac:dyDescent="0.3">
      <c r="A263" s="2"/>
    </row>
    <row r="264" spans="1:1" ht="12.75" customHeight="1" x14ac:dyDescent="0.3">
      <c r="A264" s="2"/>
    </row>
    <row r="265" spans="1:1" ht="12.75" customHeight="1" x14ac:dyDescent="0.3">
      <c r="A265" s="2"/>
    </row>
    <row r="266" spans="1:1" ht="12.75" customHeight="1" x14ac:dyDescent="0.3">
      <c r="A266" s="2"/>
    </row>
    <row r="267" spans="1:1" ht="12.75" customHeight="1" x14ac:dyDescent="0.3">
      <c r="A267" s="2"/>
    </row>
    <row r="268" spans="1:1" ht="12.75" customHeight="1" x14ac:dyDescent="0.3">
      <c r="A268" s="2"/>
    </row>
    <row r="269" spans="1:1" ht="12.75" customHeight="1" x14ac:dyDescent="0.3">
      <c r="A269" s="2"/>
    </row>
    <row r="270" spans="1:1" ht="12.75" customHeight="1" x14ac:dyDescent="0.3">
      <c r="A270" s="2"/>
    </row>
    <row r="271" spans="1:1" ht="12.75" customHeight="1" x14ac:dyDescent="0.3">
      <c r="A271" s="2"/>
    </row>
    <row r="272" spans="1:1" ht="12.75" customHeight="1" x14ac:dyDescent="0.3">
      <c r="A272" s="2"/>
    </row>
    <row r="273" spans="1:1" ht="12.75" customHeight="1" x14ac:dyDescent="0.3">
      <c r="A273" s="2"/>
    </row>
    <row r="274" spans="1:1" ht="12.75" customHeight="1" x14ac:dyDescent="0.3">
      <c r="A274" s="2"/>
    </row>
    <row r="275" spans="1:1" ht="12.75" customHeight="1" x14ac:dyDescent="0.3">
      <c r="A275" s="2"/>
    </row>
    <row r="276" spans="1:1" ht="12.75" customHeight="1" x14ac:dyDescent="0.3">
      <c r="A276" s="2"/>
    </row>
    <row r="277" spans="1:1" ht="12.75" customHeight="1" x14ac:dyDescent="0.3">
      <c r="A277" s="2"/>
    </row>
    <row r="278" spans="1:1" ht="12.75" customHeight="1" x14ac:dyDescent="0.3">
      <c r="A278" s="2"/>
    </row>
    <row r="279" spans="1:1" ht="12.75" customHeight="1" x14ac:dyDescent="0.3">
      <c r="A279" s="2"/>
    </row>
    <row r="280" spans="1:1" ht="12.75" customHeight="1" x14ac:dyDescent="0.3">
      <c r="A280" s="2"/>
    </row>
    <row r="281" spans="1:1" ht="12.75" customHeight="1" x14ac:dyDescent="0.3">
      <c r="A281" s="2"/>
    </row>
    <row r="282" spans="1:1" ht="12.75" customHeight="1" x14ac:dyDescent="0.3">
      <c r="A282" s="2"/>
    </row>
    <row r="283" spans="1:1" ht="12.75" customHeight="1" x14ac:dyDescent="0.3">
      <c r="A283" s="2"/>
    </row>
    <row r="284" spans="1:1" ht="12.75" customHeight="1" x14ac:dyDescent="0.3">
      <c r="A284" s="2"/>
    </row>
    <row r="285" spans="1:1" ht="12.75" customHeight="1" x14ac:dyDescent="0.3">
      <c r="A285" s="2"/>
    </row>
    <row r="286" spans="1:1" ht="12.75" customHeight="1" x14ac:dyDescent="0.3">
      <c r="A286" s="2"/>
    </row>
    <row r="287" spans="1:1" ht="12.75" customHeight="1" x14ac:dyDescent="0.3">
      <c r="A287" s="2"/>
    </row>
    <row r="288" spans="1:1" ht="12.75" customHeight="1" x14ac:dyDescent="0.3">
      <c r="A288" s="2"/>
    </row>
    <row r="289" spans="1:1" ht="12.75" customHeight="1" x14ac:dyDescent="0.3">
      <c r="A289" s="2"/>
    </row>
    <row r="290" spans="1:1" ht="12.75" customHeight="1" x14ac:dyDescent="0.3">
      <c r="A290" s="2"/>
    </row>
    <row r="291" spans="1:1" ht="12.75" customHeight="1" x14ac:dyDescent="0.3">
      <c r="A291" s="2"/>
    </row>
    <row r="292" spans="1:1" ht="12.75" customHeight="1" x14ac:dyDescent="0.3">
      <c r="A292" s="2"/>
    </row>
    <row r="293" spans="1:1" ht="12.75" customHeight="1" x14ac:dyDescent="0.3">
      <c r="A293" s="2"/>
    </row>
    <row r="294" spans="1:1" ht="12.75" customHeight="1" x14ac:dyDescent="0.3">
      <c r="A294" s="2"/>
    </row>
    <row r="295" spans="1:1" ht="12.75" customHeight="1" x14ac:dyDescent="0.3">
      <c r="A295" s="2"/>
    </row>
    <row r="296" spans="1:1" ht="12.75" customHeight="1" x14ac:dyDescent="0.3">
      <c r="A296" s="2"/>
    </row>
    <row r="297" spans="1:1" ht="12.75" customHeight="1" x14ac:dyDescent="0.3">
      <c r="A297" s="2"/>
    </row>
    <row r="298" spans="1:1" ht="12.75" customHeight="1" x14ac:dyDescent="0.3">
      <c r="A298" s="2"/>
    </row>
    <row r="299" spans="1:1" ht="12.75" customHeight="1" x14ac:dyDescent="0.3">
      <c r="A299" s="2"/>
    </row>
    <row r="300" spans="1:1" ht="12.75" customHeight="1" x14ac:dyDescent="0.3">
      <c r="A300" s="2"/>
    </row>
    <row r="301" spans="1:1" ht="12.75" customHeight="1" x14ac:dyDescent="0.3">
      <c r="A301" s="2"/>
    </row>
    <row r="302" spans="1:1" ht="12.75" customHeight="1" x14ac:dyDescent="0.3">
      <c r="A302" s="2"/>
    </row>
    <row r="303" spans="1:1" ht="12.75" customHeight="1" x14ac:dyDescent="0.3">
      <c r="A303" s="2"/>
    </row>
    <row r="304" spans="1:1" ht="12.75" customHeight="1" x14ac:dyDescent="0.3">
      <c r="A304" s="2"/>
    </row>
    <row r="305" spans="1:1" ht="12.75" customHeight="1" x14ac:dyDescent="0.3">
      <c r="A305" s="2"/>
    </row>
    <row r="306" spans="1:1" ht="12.75" customHeight="1" x14ac:dyDescent="0.3">
      <c r="A306" s="2"/>
    </row>
    <row r="307" spans="1:1" ht="12.75" customHeight="1" x14ac:dyDescent="0.3">
      <c r="A307" s="2"/>
    </row>
    <row r="308" spans="1:1" ht="12.75" customHeight="1" x14ac:dyDescent="0.3">
      <c r="A308" s="2"/>
    </row>
    <row r="309" spans="1:1" ht="12.75" customHeight="1" x14ac:dyDescent="0.3">
      <c r="A309" s="2"/>
    </row>
    <row r="310" spans="1:1" ht="12.75" customHeight="1" x14ac:dyDescent="0.3">
      <c r="A310" s="2"/>
    </row>
    <row r="311" spans="1:1" ht="12.75" customHeight="1" x14ac:dyDescent="0.3">
      <c r="A311" s="2"/>
    </row>
    <row r="312" spans="1:1" ht="12.75" customHeight="1" x14ac:dyDescent="0.3">
      <c r="A312" s="2"/>
    </row>
    <row r="313" spans="1:1" ht="12.75" customHeight="1" x14ac:dyDescent="0.3">
      <c r="A313" s="2"/>
    </row>
    <row r="314" spans="1:1" ht="12.75" customHeight="1" x14ac:dyDescent="0.3">
      <c r="A314" s="2"/>
    </row>
    <row r="315" spans="1:1" ht="12.75" customHeight="1" x14ac:dyDescent="0.3">
      <c r="A315" s="2"/>
    </row>
    <row r="316" spans="1:1" ht="12.75" customHeight="1" x14ac:dyDescent="0.3">
      <c r="A316" s="2"/>
    </row>
    <row r="317" spans="1:1" ht="12.75" customHeight="1" x14ac:dyDescent="0.3">
      <c r="A317" s="2"/>
    </row>
    <row r="318" spans="1:1" ht="12.75" customHeight="1" x14ac:dyDescent="0.3">
      <c r="A318" s="2"/>
    </row>
    <row r="319" spans="1:1" ht="12.75" customHeight="1" x14ac:dyDescent="0.3">
      <c r="A319" s="2"/>
    </row>
    <row r="320" spans="1:1" ht="12.75" customHeight="1" x14ac:dyDescent="0.3">
      <c r="A320" s="2"/>
    </row>
    <row r="321" spans="1:1" ht="12.75" customHeight="1" x14ac:dyDescent="0.3">
      <c r="A321" s="2"/>
    </row>
    <row r="322" spans="1:1" ht="12.75" customHeight="1" x14ac:dyDescent="0.3">
      <c r="A322" s="2"/>
    </row>
    <row r="323" spans="1:1" ht="12.75" customHeight="1" x14ac:dyDescent="0.3">
      <c r="A323" s="2"/>
    </row>
    <row r="324" spans="1:1" ht="12.75" customHeight="1" x14ac:dyDescent="0.3">
      <c r="A324" s="2"/>
    </row>
    <row r="325" spans="1:1" ht="12.75" customHeight="1" x14ac:dyDescent="0.3">
      <c r="A325" s="2"/>
    </row>
    <row r="326" spans="1:1" ht="12.75" customHeight="1" x14ac:dyDescent="0.3">
      <c r="A326" s="2"/>
    </row>
    <row r="327" spans="1:1" ht="12.75" customHeight="1" x14ac:dyDescent="0.3">
      <c r="A327" s="2"/>
    </row>
    <row r="328" spans="1:1" ht="12.75" customHeight="1" x14ac:dyDescent="0.3">
      <c r="A328" s="2"/>
    </row>
    <row r="329" spans="1:1" ht="12.75" customHeight="1" x14ac:dyDescent="0.3">
      <c r="A329" s="2"/>
    </row>
    <row r="330" spans="1:1" ht="12.75" customHeight="1" x14ac:dyDescent="0.3">
      <c r="A330" s="2"/>
    </row>
    <row r="331" spans="1:1" ht="12.75" customHeight="1" x14ac:dyDescent="0.3">
      <c r="A331" s="2"/>
    </row>
    <row r="332" spans="1:1" ht="12.75" customHeight="1" x14ac:dyDescent="0.3">
      <c r="A332" s="2"/>
    </row>
    <row r="333" spans="1:1" ht="12.75" customHeight="1" x14ac:dyDescent="0.3">
      <c r="A333" s="2"/>
    </row>
    <row r="334" spans="1:1" ht="12.75" customHeight="1" x14ac:dyDescent="0.3">
      <c r="A334" s="2"/>
    </row>
    <row r="335" spans="1:1" ht="12.75" customHeight="1" x14ac:dyDescent="0.3">
      <c r="A335" s="2"/>
    </row>
    <row r="336" spans="1:1" ht="12.75" customHeight="1" x14ac:dyDescent="0.3">
      <c r="A336" s="2"/>
    </row>
    <row r="337" spans="1:1" ht="12.75" customHeight="1" x14ac:dyDescent="0.3">
      <c r="A337" s="2"/>
    </row>
    <row r="338" spans="1:1" ht="12.75" customHeight="1" x14ac:dyDescent="0.3">
      <c r="A338" s="2"/>
    </row>
    <row r="339" spans="1:1" ht="12.75" customHeight="1" x14ac:dyDescent="0.3">
      <c r="A339" s="2"/>
    </row>
    <row r="340" spans="1:1" ht="12.75" customHeight="1" x14ac:dyDescent="0.3">
      <c r="A340" s="2"/>
    </row>
    <row r="341" spans="1:1" ht="12.75" customHeight="1" x14ac:dyDescent="0.3">
      <c r="A341" s="2"/>
    </row>
    <row r="342" spans="1:1" ht="12.75" customHeight="1" x14ac:dyDescent="0.3">
      <c r="A342" s="2"/>
    </row>
    <row r="343" spans="1:1" ht="12.75" customHeight="1" x14ac:dyDescent="0.3">
      <c r="A343" s="2"/>
    </row>
    <row r="344" spans="1:1" ht="12.75" customHeight="1" x14ac:dyDescent="0.3">
      <c r="A344" s="2"/>
    </row>
    <row r="345" spans="1:1" ht="12.75" customHeight="1" x14ac:dyDescent="0.3">
      <c r="A345" s="2"/>
    </row>
    <row r="346" spans="1:1" ht="12.75" customHeight="1" x14ac:dyDescent="0.3">
      <c r="A346" s="2"/>
    </row>
    <row r="347" spans="1:1" ht="12.75" customHeight="1" x14ac:dyDescent="0.3">
      <c r="A347" s="2"/>
    </row>
    <row r="348" spans="1:1" ht="12.75" customHeight="1" x14ac:dyDescent="0.3">
      <c r="A348" s="2"/>
    </row>
    <row r="349" spans="1:1" ht="12.75" customHeight="1" x14ac:dyDescent="0.3">
      <c r="A349" s="2"/>
    </row>
    <row r="350" spans="1:1" ht="12.75" customHeight="1" x14ac:dyDescent="0.3">
      <c r="A350" s="2"/>
    </row>
    <row r="351" spans="1:1" ht="12.75" customHeight="1" x14ac:dyDescent="0.3">
      <c r="A351" s="2"/>
    </row>
    <row r="352" spans="1:1" ht="12.75" customHeight="1" x14ac:dyDescent="0.3">
      <c r="A352" s="2"/>
    </row>
    <row r="353" spans="1:1" ht="12.75" customHeight="1" x14ac:dyDescent="0.3">
      <c r="A353" s="2"/>
    </row>
    <row r="354" spans="1:1" ht="12.75" customHeight="1" x14ac:dyDescent="0.3">
      <c r="A354" s="2"/>
    </row>
    <row r="355" spans="1:1" ht="12.75" customHeight="1" x14ac:dyDescent="0.3">
      <c r="A355" s="2"/>
    </row>
    <row r="356" spans="1:1" ht="12.75" customHeight="1" x14ac:dyDescent="0.3">
      <c r="A356" s="2"/>
    </row>
    <row r="357" spans="1:1" ht="12.75" customHeight="1" x14ac:dyDescent="0.3">
      <c r="A357" s="2"/>
    </row>
    <row r="358" spans="1:1" ht="12.75" customHeight="1" x14ac:dyDescent="0.3">
      <c r="A358" s="2"/>
    </row>
    <row r="359" spans="1:1" ht="12.75" customHeight="1" x14ac:dyDescent="0.3">
      <c r="A359" s="2"/>
    </row>
    <row r="360" spans="1:1" ht="12.75" customHeight="1" x14ac:dyDescent="0.3">
      <c r="A360" s="2"/>
    </row>
    <row r="361" spans="1:1" ht="12.75" customHeight="1" x14ac:dyDescent="0.3">
      <c r="A361" s="2"/>
    </row>
    <row r="362" spans="1:1" ht="12.75" customHeight="1" x14ac:dyDescent="0.3">
      <c r="A362" s="2"/>
    </row>
    <row r="363" spans="1:1" ht="12.75" customHeight="1" x14ac:dyDescent="0.3">
      <c r="A363" s="2"/>
    </row>
    <row r="364" spans="1:1" ht="12.75" customHeight="1" x14ac:dyDescent="0.3">
      <c r="A364" s="2"/>
    </row>
    <row r="365" spans="1:1" ht="12.75" customHeight="1" x14ac:dyDescent="0.3">
      <c r="A365" s="2"/>
    </row>
    <row r="366" spans="1:1" ht="12.75" customHeight="1" x14ac:dyDescent="0.3">
      <c r="A366" s="2"/>
    </row>
    <row r="367" spans="1:1" ht="12.75" customHeight="1" x14ac:dyDescent="0.3">
      <c r="A367" s="2"/>
    </row>
    <row r="368" spans="1:1" ht="12.75" customHeight="1" x14ac:dyDescent="0.3">
      <c r="A368" s="2"/>
    </row>
    <row r="369" spans="1:1" ht="12.75" customHeight="1" x14ac:dyDescent="0.3">
      <c r="A369" s="2"/>
    </row>
    <row r="370" spans="1:1" ht="12.75" customHeight="1" x14ac:dyDescent="0.3">
      <c r="A370" s="2"/>
    </row>
    <row r="371" spans="1:1" ht="12.75" customHeight="1" x14ac:dyDescent="0.3">
      <c r="A371" s="2"/>
    </row>
    <row r="372" spans="1:1" ht="12.75" customHeight="1" x14ac:dyDescent="0.3">
      <c r="A372" s="2"/>
    </row>
    <row r="373" spans="1:1" ht="12.75" customHeight="1" x14ac:dyDescent="0.3">
      <c r="A373" s="2"/>
    </row>
    <row r="374" spans="1:1" ht="12.75" customHeight="1" x14ac:dyDescent="0.3">
      <c r="A374" s="2"/>
    </row>
    <row r="375" spans="1:1" ht="12.75" customHeight="1" x14ac:dyDescent="0.3">
      <c r="A375" s="2"/>
    </row>
    <row r="376" spans="1:1" ht="12.75" customHeight="1" x14ac:dyDescent="0.3">
      <c r="A376" s="2"/>
    </row>
    <row r="377" spans="1:1" ht="12.75" customHeight="1" x14ac:dyDescent="0.3">
      <c r="A377" s="2"/>
    </row>
    <row r="378" spans="1:1" ht="12.75" customHeight="1" x14ac:dyDescent="0.3">
      <c r="A378" s="2"/>
    </row>
    <row r="379" spans="1:1" ht="12.75" customHeight="1" x14ac:dyDescent="0.3">
      <c r="A379" s="2"/>
    </row>
    <row r="380" spans="1:1" ht="12.75" customHeight="1" x14ac:dyDescent="0.3">
      <c r="A380" s="2"/>
    </row>
    <row r="381" spans="1:1" ht="12.75" customHeight="1" x14ac:dyDescent="0.3">
      <c r="A381" s="2"/>
    </row>
    <row r="382" spans="1:1" ht="12.75" customHeight="1" x14ac:dyDescent="0.3">
      <c r="A382" s="2"/>
    </row>
    <row r="383" spans="1:1" ht="12.75" customHeight="1" x14ac:dyDescent="0.3">
      <c r="A383" s="2"/>
    </row>
    <row r="384" spans="1:1" ht="12.75" customHeight="1" x14ac:dyDescent="0.3">
      <c r="A384" s="2"/>
    </row>
    <row r="385" spans="1:1" ht="12.75" customHeight="1" x14ac:dyDescent="0.3">
      <c r="A385" s="2"/>
    </row>
    <row r="386" spans="1:1" ht="12.75" customHeight="1" x14ac:dyDescent="0.3">
      <c r="A386" s="2"/>
    </row>
    <row r="387" spans="1:1" ht="12.75" customHeight="1" x14ac:dyDescent="0.3">
      <c r="A387" s="2"/>
    </row>
    <row r="388" spans="1:1" ht="12.75" customHeight="1" x14ac:dyDescent="0.3">
      <c r="A388" s="2"/>
    </row>
    <row r="389" spans="1:1" ht="12.75" customHeight="1" x14ac:dyDescent="0.3">
      <c r="A389" s="2"/>
    </row>
    <row r="390" spans="1:1" ht="12.75" customHeight="1" x14ac:dyDescent="0.3">
      <c r="A390" s="2"/>
    </row>
    <row r="391" spans="1:1" ht="12.75" customHeight="1" x14ac:dyDescent="0.3">
      <c r="A391" s="2"/>
    </row>
    <row r="392" spans="1:1" ht="12.75" customHeight="1" x14ac:dyDescent="0.3">
      <c r="A392" s="2"/>
    </row>
    <row r="393" spans="1:1" ht="12.75" customHeight="1" x14ac:dyDescent="0.3">
      <c r="A393" s="2"/>
    </row>
    <row r="394" spans="1:1" ht="12.75" customHeight="1" x14ac:dyDescent="0.3">
      <c r="A394" s="2"/>
    </row>
    <row r="395" spans="1:1" ht="12.75" customHeight="1" x14ac:dyDescent="0.3">
      <c r="A395" s="2"/>
    </row>
    <row r="396" spans="1:1" ht="12.75" customHeight="1" x14ac:dyDescent="0.3">
      <c r="A396" s="2"/>
    </row>
    <row r="397" spans="1:1" ht="12.75" customHeight="1" x14ac:dyDescent="0.3">
      <c r="A397" s="2"/>
    </row>
    <row r="398" spans="1:1" ht="12.75" customHeight="1" x14ac:dyDescent="0.3">
      <c r="A398" s="2"/>
    </row>
    <row r="399" spans="1:1" ht="12.75" customHeight="1" x14ac:dyDescent="0.3">
      <c r="A399" s="2"/>
    </row>
    <row r="400" spans="1:1" ht="12.75" customHeight="1" x14ac:dyDescent="0.3">
      <c r="A400" s="2"/>
    </row>
    <row r="401" spans="1:1" ht="12.75" customHeight="1" x14ac:dyDescent="0.3">
      <c r="A401" s="2"/>
    </row>
    <row r="402" spans="1:1" ht="12.75" customHeight="1" x14ac:dyDescent="0.3">
      <c r="A402" s="2"/>
    </row>
    <row r="403" spans="1:1" ht="12.75" customHeight="1" x14ac:dyDescent="0.3">
      <c r="A403" s="2"/>
    </row>
    <row r="404" spans="1:1" ht="12.75" customHeight="1" x14ac:dyDescent="0.3">
      <c r="A404" s="2"/>
    </row>
    <row r="405" spans="1:1" ht="12.75" customHeight="1" x14ac:dyDescent="0.3">
      <c r="A405" s="2"/>
    </row>
    <row r="406" spans="1:1" ht="12.75" customHeight="1" x14ac:dyDescent="0.3">
      <c r="A406" s="2"/>
    </row>
    <row r="407" spans="1:1" ht="12.75" customHeight="1" x14ac:dyDescent="0.3">
      <c r="A407" s="2"/>
    </row>
    <row r="408" spans="1:1" ht="12.75" customHeight="1" x14ac:dyDescent="0.3">
      <c r="A408" s="2"/>
    </row>
    <row r="409" spans="1:1" ht="12.75" customHeight="1" x14ac:dyDescent="0.3">
      <c r="A409" s="2"/>
    </row>
    <row r="410" spans="1:1" ht="12.75" customHeight="1" x14ac:dyDescent="0.3">
      <c r="A410" s="2"/>
    </row>
    <row r="411" spans="1:1" ht="12.75" customHeight="1" x14ac:dyDescent="0.3">
      <c r="A411" s="2"/>
    </row>
    <row r="412" spans="1:1" ht="12.75" customHeight="1" x14ac:dyDescent="0.3">
      <c r="A412" s="2"/>
    </row>
    <row r="413" spans="1:1" ht="12.75" customHeight="1" x14ac:dyDescent="0.3">
      <c r="A413" s="2"/>
    </row>
    <row r="414" spans="1:1" ht="12.75" customHeight="1" x14ac:dyDescent="0.3">
      <c r="A414" s="2"/>
    </row>
    <row r="415" spans="1:1" ht="12.75" customHeight="1" x14ac:dyDescent="0.3">
      <c r="A415" s="2"/>
    </row>
    <row r="416" spans="1:1" ht="12.75" customHeight="1" x14ac:dyDescent="0.3">
      <c r="A416" s="2"/>
    </row>
    <row r="417" spans="1:1" ht="12.75" customHeight="1" x14ac:dyDescent="0.3">
      <c r="A417" s="2"/>
    </row>
    <row r="418" spans="1:1" ht="12.75" customHeight="1" x14ac:dyDescent="0.3">
      <c r="A418" s="2"/>
    </row>
    <row r="419" spans="1:1" ht="12.75" customHeight="1" x14ac:dyDescent="0.3">
      <c r="A419" s="2"/>
    </row>
    <row r="420" spans="1:1" ht="12.75" customHeight="1" x14ac:dyDescent="0.3">
      <c r="A420" s="2"/>
    </row>
    <row r="421" spans="1:1" ht="12.75" customHeight="1" x14ac:dyDescent="0.3">
      <c r="A421" s="2"/>
    </row>
    <row r="422" spans="1:1" ht="12.75" customHeight="1" x14ac:dyDescent="0.3">
      <c r="A422" s="2"/>
    </row>
    <row r="423" spans="1:1" ht="12.75" customHeight="1" x14ac:dyDescent="0.3">
      <c r="A423" s="2"/>
    </row>
    <row r="424" spans="1:1" ht="12.75" customHeight="1" x14ac:dyDescent="0.3">
      <c r="A424" s="2"/>
    </row>
    <row r="425" spans="1:1" ht="12.75" customHeight="1" x14ac:dyDescent="0.3">
      <c r="A425" s="2"/>
    </row>
    <row r="426" spans="1:1" ht="12.75" customHeight="1" x14ac:dyDescent="0.3">
      <c r="A426" s="2"/>
    </row>
    <row r="427" spans="1:1" ht="12.75" customHeight="1" x14ac:dyDescent="0.3">
      <c r="A427" s="2"/>
    </row>
    <row r="428" spans="1:1" ht="12.75" customHeight="1" x14ac:dyDescent="0.3">
      <c r="A428" s="2"/>
    </row>
    <row r="429" spans="1:1" ht="12.75" customHeight="1" x14ac:dyDescent="0.3">
      <c r="A429" s="2"/>
    </row>
    <row r="430" spans="1:1" ht="12.75" customHeight="1" x14ac:dyDescent="0.3">
      <c r="A430" s="2"/>
    </row>
    <row r="431" spans="1:1" ht="12.75" customHeight="1" x14ac:dyDescent="0.3">
      <c r="A431" s="2"/>
    </row>
    <row r="432" spans="1:1" ht="12.75" customHeight="1" x14ac:dyDescent="0.3">
      <c r="A432" s="2"/>
    </row>
    <row r="433" spans="1:1" ht="12.75" customHeight="1" x14ac:dyDescent="0.3">
      <c r="A433" s="2"/>
    </row>
    <row r="434" spans="1:1" ht="12.75" customHeight="1" x14ac:dyDescent="0.3">
      <c r="A434" s="2"/>
    </row>
    <row r="435" spans="1:1" ht="12.75" customHeight="1" x14ac:dyDescent="0.3">
      <c r="A435" s="2"/>
    </row>
    <row r="436" spans="1:1" ht="12.75" customHeight="1" x14ac:dyDescent="0.3">
      <c r="A436" s="2"/>
    </row>
    <row r="437" spans="1:1" ht="12.75" customHeight="1" x14ac:dyDescent="0.3">
      <c r="A437" s="2"/>
    </row>
    <row r="438" spans="1:1" ht="12.75" customHeight="1" x14ac:dyDescent="0.3">
      <c r="A438" s="2"/>
    </row>
    <row r="439" spans="1:1" ht="12.75" customHeight="1" x14ac:dyDescent="0.3">
      <c r="A439" s="2"/>
    </row>
    <row r="440" spans="1:1" ht="12.75" customHeight="1" x14ac:dyDescent="0.3">
      <c r="A440" s="2"/>
    </row>
    <row r="441" spans="1:1" ht="12.75" customHeight="1" x14ac:dyDescent="0.3">
      <c r="A441" s="2"/>
    </row>
    <row r="442" spans="1:1" ht="12.75" customHeight="1" x14ac:dyDescent="0.3">
      <c r="A442" s="2"/>
    </row>
    <row r="443" spans="1:1" ht="12.75" customHeight="1" x14ac:dyDescent="0.3">
      <c r="A443" s="2"/>
    </row>
    <row r="444" spans="1:1" ht="12.75" customHeight="1" x14ac:dyDescent="0.3">
      <c r="A444" s="2"/>
    </row>
    <row r="445" spans="1:1" ht="12.75" customHeight="1" x14ac:dyDescent="0.3">
      <c r="A445" s="2"/>
    </row>
    <row r="446" spans="1:1" ht="12.75" customHeight="1" x14ac:dyDescent="0.3">
      <c r="A446" s="2"/>
    </row>
    <row r="447" spans="1:1" ht="12.75" customHeight="1" x14ac:dyDescent="0.3">
      <c r="A447" s="2"/>
    </row>
    <row r="448" spans="1:1" ht="12.75" customHeight="1" x14ac:dyDescent="0.3">
      <c r="A448" s="2"/>
    </row>
    <row r="449" spans="1:1" ht="12.75" customHeight="1" x14ac:dyDescent="0.3">
      <c r="A449" s="2"/>
    </row>
    <row r="450" spans="1:1" ht="12.75" customHeight="1" x14ac:dyDescent="0.3">
      <c r="A450" s="2"/>
    </row>
    <row r="451" spans="1:1" ht="12.75" customHeight="1" x14ac:dyDescent="0.3">
      <c r="A451" s="2"/>
    </row>
    <row r="452" spans="1:1" ht="12.75" customHeight="1" x14ac:dyDescent="0.3">
      <c r="A452" s="2"/>
    </row>
    <row r="453" spans="1:1" ht="12.75" customHeight="1" x14ac:dyDescent="0.3">
      <c r="A453" s="2"/>
    </row>
    <row r="454" spans="1:1" ht="12.75" customHeight="1" x14ac:dyDescent="0.3">
      <c r="A454" s="2"/>
    </row>
    <row r="455" spans="1:1" ht="12.75" customHeight="1" x14ac:dyDescent="0.3">
      <c r="A455" s="2"/>
    </row>
    <row r="456" spans="1:1" ht="12.75" customHeight="1" x14ac:dyDescent="0.3">
      <c r="A456" s="2"/>
    </row>
    <row r="457" spans="1:1" ht="12.75" customHeight="1" x14ac:dyDescent="0.3">
      <c r="A457" s="2"/>
    </row>
    <row r="458" spans="1:1" ht="12.75" customHeight="1" x14ac:dyDescent="0.3">
      <c r="A458" s="2"/>
    </row>
    <row r="459" spans="1:1" ht="12.75" customHeight="1" x14ac:dyDescent="0.3">
      <c r="A459" s="2"/>
    </row>
    <row r="460" spans="1:1" ht="12.75" customHeight="1" x14ac:dyDescent="0.3">
      <c r="A460" s="2"/>
    </row>
    <row r="461" spans="1:1" ht="12.75" customHeight="1" x14ac:dyDescent="0.3">
      <c r="A461" s="2"/>
    </row>
    <row r="462" spans="1:1" ht="12.75" customHeight="1" x14ac:dyDescent="0.3">
      <c r="A462" s="2"/>
    </row>
    <row r="463" spans="1:1" ht="12.75" customHeight="1" x14ac:dyDescent="0.3">
      <c r="A463" s="2"/>
    </row>
    <row r="464" spans="1:1" ht="12.75" customHeight="1" x14ac:dyDescent="0.3">
      <c r="A464" s="2"/>
    </row>
    <row r="465" spans="1:1" ht="12.75" customHeight="1" x14ac:dyDescent="0.3">
      <c r="A465" s="2"/>
    </row>
    <row r="466" spans="1:1" ht="12.75" customHeight="1" x14ac:dyDescent="0.3">
      <c r="A466" s="2"/>
    </row>
    <row r="467" spans="1:1" ht="12.75" customHeight="1" x14ac:dyDescent="0.3">
      <c r="A467" s="2"/>
    </row>
    <row r="468" spans="1:1" ht="12.75" customHeight="1" x14ac:dyDescent="0.3">
      <c r="A468" s="2"/>
    </row>
    <row r="469" spans="1:1" ht="12.75" customHeight="1" x14ac:dyDescent="0.3">
      <c r="A469" s="2"/>
    </row>
    <row r="470" spans="1:1" ht="12.75" customHeight="1" x14ac:dyDescent="0.3">
      <c r="A470" s="2"/>
    </row>
    <row r="471" spans="1:1" ht="12.75" customHeight="1" x14ac:dyDescent="0.3">
      <c r="A471" s="2"/>
    </row>
    <row r="472" spans="1:1" ht="12.75" customHeight="1" x14ac:dyDescent="0.3">
      <c r="A472" s="2"/>
    </row>
    <row r="473" spans="1:1" ht="12.75" customHeight="1" x14ac:dyDescent="0.3">
      <c r="A473" s="2"/>
    </row>
    <row r="474" spans="1:1" ht="12.75" customHeight="1" x14ac:dyDescent="0.3">
      <c r="A474" s="2"/>
    </row>
    <row r="475" spans="1:1" ht="12.75" customHeight="1" x14ac:dyDescent="0.3">
      <c r="A475" s="2"/>
    </row>
    <row r="476" spans="1:1" ht="12.75" customHeight="1" x14ac:dyDescent="0.3">
      <c r="A476" s="2"/>
    </row>
    <row r="477" spans="1:1" ht="12.75" customHeight="1" x14ac:dyDescent="0.3">
      <c r="A477" s="2"/>
    </row>
    <row r="478" spans="1:1" ht="12.75" customHeight="1" x14ac:dyDescent="0.3">
      <c r="A478" s="2"/>
    </row>
    <row r="479" spans="1:1" ht="12.75" customHeight="1" x14ac:dyDescent="0.3">
      <c r="A479" s="2"/>
    </row>
    <row r="480" spans="1:1" ht="12.75" customHeight="1" x14ac:dyDescent="0.3">
      <c r="A480" s="2"/>
    </row>
    <row r="481" spans="1:1" ht="12.75" customHeight="1" x14ac:dyDescent="0.3">
      <c r="A481" s="2"/>
    </row>
    <row r="482" spans="1:1" ht="12.75" customHeight="1" x14ac:dyDescent="0.3">
      <c r="A482" s="2"/>
    </row>
    <row r="483" spans="1:1" ht="12.75" customHeight="1" x14ac:dyDescent="0.3">
      <c r="A483" s="2"/>
    </row>
    <row r="484" spans="1:1" ht="12.75" customHeight="1" x14ac:dyDescent="0.3">
      <c r="A484" s="2"/>
    </row>
    <row r="485" spans="1:1" ht="12.75" customHeight="1" x14ac:dyDescent="0.3">
      <c r="A485" s="2"/>
    </row>
    <row r="486" spans="1:1" ht="12.75" customHeight="1" x14ac:dyDescent="0.3">
      <c r="A486" s="2"/>
    </row>
    <row r="487" spans="1:1" ht="12.75" customHeight="1" x14ac:dyDescent="0.3">
      <c r="A487" s="2"/>
    </row>
    <row r="488" spans="1:1" ht="12.75" customHeight="1" x14ac:dyDescent="0.3">
      <c r="A488" s="2"/>
    </row>
    <row r="489" spans="1:1" ht="12.75" customHeight="1" x14ac:dyDescent="0.3">
      <c r="A489" s="2"/>
    </row>
    <row r="490" spans="1:1" ht="12.75" customHeight="1" x14ac:dyDescent="0.3">
      <c r="A490" s="2"/>
    </row>
    <row r="491" spans="1:1" ht="12.75" customHeight="1" x14ac:dyDescent="0.3">
      <c r="A491" s="2"/>
    </row>
    <row r="492" spans="1:1" ht="12.75" customHeight="1" x14ac:dyDescent="0.3">
      <c r="A492" s="2"/>
    </row>
    <row r="493" spans="1:1" ht="12.75" customHeight="1" x14ac:dyDescent="0.3">
      <c r="A493" s="2"/>
    </row>
    <row r="494" spans="1:1" ht="12.75" customHeight="1" x14ac:dyDescent="0.3">
      <c r="A494" s="2"/>
    </row>
    <row r="495" spans="1:1" ht="12.75" customHeight="1" x14ac:dyDescent="0.3">
      <c r="A495" s="2"/>
    </row>
    <row r="496" spans="1:1" ht="12.75" customHeight="1" x14ac:dyDescent="0.3">
      <c r="A496" s="2"/>
    </row>
    <row r="497" spans="1:1" ht="12.75" customHeight="1" x14ac:dyDescent="0.3">
      <c r="A497" s="2"/>
    </row>
    <row r="498" spans="1:1" ht="12.75" customHeight="1" x14ac:dyDescent="0.3">
      <c r="A498" s="2"/>
    </row>
    <row r="499" spans="1:1" ht="12.75" customHeight="1" x14ac:dyDescent="0.3">
      <c r="A499" s="2"/>
    </row>
    <row r="500" spans="1:1" ht="12.75" customHeight="1" x14ac:dyDescent="0.3">
      <c r="A500" s="2"/>
    </row>
    <row r="501" spans="1:1" ht="12.75" customHeight="1" x14ac:dyDescent="0.3">
      <c r="A501" s="2"/>
    </row>
    <row r="502" spans="1:1" ht="12.75" customHeight="1" x14ac:dyDescent="0.3">
      <c r="A502" s="2"/>
    </row>
    <row r="503" spans="1:1" ht="12.75" customHeight="1" x14ac:dyDescent="0.3">
      <c r="A503" s="2"/>
    </row>
    <row r="504" spans="1:1" ht="12.75" customHeight="1" x14ac:dyDescent="0.3">
      <c r="A504" s="2"/>
    </row>
    <row r="505" spans="1:1" ht="12.75" customHeight="1" x14ac:dyDescent="0.3">
      <c r="A505" s="2"/>
    </row>
    <row r="506" spans="1:1" ht="12.75" customHeight="1" x14ac:dyDescent="0.3">
      <c r="A506" s="2"/>
    </row>
    <row r="507" spans="1:1" ht="12.75" customHeight="1" x14ac:dyDescent="0.3">
      <c r="A507" s="2"/>
    </row>
    <row r="508" spans="1:1" ht="12.75" customHeight="1" x14ac:dyDescent="0.3">
      <c r="A508" s="2"/>
    </row>
    <row r="509" spans="1:1" ht="12.75" customHeight="1" x14ac:dyDescent="0.3">
      <c r="A509" s="2"/>
    </row>
    <row r="510" spans="1:1" ht="12.75" customHeight="1" x14ac:dyDescent="0.3">
      <c r="A510" s="2"/>
    </row>
    <row r="511" spans="1:1" ht="12.75" customHeight="1" x14ac:dyDescent="0.3">
      <c r="A511" s="2"/>
    </row>
    <row r="512" spans="1:1" ht="12.75" customHeight="1" x14ac:dyDescent="0.3">
      <c r="A512" s="2"/>
    </row>
    <row r="513" spans="1:1" ht="12.75" customHeight="1" x14ac:dyDescent="0.3">
      <c r="A513" s="2"/>
    </row>
    <row r="514" spans="1:1" ht="12.75" customHeight="1" x14ac:dyDescent="0.3">
      <c r="A514" s="2"/>
    </row>
    <row r="515" spans="1:1" ht="12.75" customHeight="1" x14ac:dyDescent="0.3">
      <c r="A515" s="2"/>
    </row>
    <row r="516" spans="1:1" ht="12.75" customHeight="1" x14ac:dyDescent="0.3">
      <c r="A516" s="2"/>
    </row>
    <row r="517" spans="1:1" ht="12.75" customHeight="1" x14ac:dyDescent="0.3">
      <c r="A517" s="2"/>
    </row>
    <row r="518" spans="1:1" ht="12.75" customHeight="1" x14ac:dyDescent="0.3">
      <c r="A518" s="2"/>
    </row>
    <row r="519" spans="1:1" ht="12.75" customHeight="1" x14ac:dyDescent="0.3">
      <c r="A519" s="2"/>
    </row>
    <row r="520" spans="1:1" ht="12.75" customHeight="1" x14ac:dyDescent="0.3">
      <c r="A520" s="2"/>
    </row>
    <row r="521" spans="1:1" ht="12.75" customHeight="1" x14ac:dyDescent="0.3">
      <c r="A521" s="2"/>
    </row>
    <row r="522" spans="1:1" ht="12.75" customHeight="1" x14ac:dyDescent="0.3">
      <c r="A522" s="2"/>
    </row>
    <row r="523" spans="1:1" ht="12.75" customHeight="1" x14ac:dyDescent="0.3">
      <c r="A523" s="2"/>
    </row>
    <row r="524" spans="1:1" ht="12.75" customHeight="1" x14ac:dyDescent="0.3">
      <c r="A524" s="2"/>
    </row>
    <row r="525" spans="1:1" ht="12.75" customHeight="1" x14ac:dyDescent="0.3">
      <c r="A525" s="2"/>
    </row>
    <row r="526" spans="1:1" ht="12.75" customHeight="1" x14ac:dyDescent="0.3">
      <c r="A526" s="2"/>
    </row>
    <row r="527" spans="1:1" ht="12.75" customHeight="1" x14ac:dyDescent="0.3">
      <c r="A527" s="2"/>
    </row>
    <row r="528" spans="1:1" ht="12.75" customHeight="1" x14ac:dyDescent="0.3">
      <c r="A528" s="2"/>
    </row>
    <row r="529" spans="1:1" ht="12.75" customHeight="1" x14ac:dyDescent="0.3">
      <c r="A529" s="2"/>
    </row>
    <row r="530" spans="1:1" ht="12.75" customHeight="1" x14ac:dyDescent="0.3">
      <c r="A530" s="2"/>
    </row>
    <row r="531" spans="1:1" ht="12.75" customHeight="1" x14ac:dyDescent="0.3">
      <c r="A531" s="2"/>
    </row>
    <row r="532" spans="1:1" ht="12.75" customHeight="1" x14ac:dyDescent="0.3">
      <c r="A532" s="2"/>
    </row>
    <row r="533" spans="1:1" ht="12.75" customHeight="1" x14ac:dyDescent="0.3">
      <c r="A533" s="2"/>
    </row>
    <row r="534" spans="1:1" ht="12.75" customHeight="1" x14ac:dyDescent="0.3">
      <c r="A534" s="2"/>
    </row>
    <row r="535" spans="1:1" ht="12.75" customHeight="1" x14ac:dyDescent="0.3">
      <c r="A535" s="2"/>
    </row>
    <row r="536" spans="1:1" ht="12.75" customHeight="1" x14ac:dyDescent="0.3">
      <c r="A536" s="2"/>
    </row>
    <row r="537" spans="1:1" ht="12.75" customHeight="1" x14ac:dyDescent="0.3">
      <c r="A537" s="2"/>
    </row>
    <row r="538" spans="1:1" ht="12.75" customHeight="1" x14ac:dyDescent="0.3">
      <c r="A538" s="2"/>
    </row>
    <row r="539" spans="1:1" ht="12.75" customHeight="1" x14ac:dyDescent="0.3">
      <c r="A539" s="2"/>
    </row>
    <row r="540" spans="1:1" ht="12.75" customHeight="1" x14ac:dyDescent="0.3">
      <c r="A540" s="2"/>
    </row>
    <row r="541" spans="1:1" ht="12.75" customHeight="1" x14ac:dyDescent="0.3">
      <c r="A541" s="2"/>
    </row>
    <row r="542" spans="1:1" ht="12.75" customHeight="1" x14ac:dyDescent="0.3">
      <c r="A542" s="2"/>
    </row>
    <row r="543" spans="1:1" ht="12.75" customHeight="1" x14ac:dyDescent="0.3">
      <c r="A543" s="2"/>
    </row>
    <row r="544" spans="1:1" ht="12.75" customHeight="1" x14ac:dyDescent="0.3">
      <c r="A544" s="2"/>
    </row>
    <row r="545" spans="1:1" ht="12.75" customHeight="1" x14ac:dyDescent="0.3">
      <c r="A545" s="2"/>
    </row>
    <row r="546" spans="1:1" ht="12.75" customHeight="1" x14ac:dyDescent="0.3">
      <c r="A546" s="2"/>
    </row>
    <row r="547" spans="1:1" ht="12.75" customHeight="1" x14ac:dyDescent="0.3">
      <c r="A547" s="2"/>
    </row>
    <row r="548" spans="1:1" ht="12.75" customHeight="1" x14ac:dyDescent="0.3">
      <c r="A548" s="2"/>
    </row>
    <row r="549" spans="1:1" ht="12.75" customHeight="1" x14ac:dyDescent="0.3">
      <c r="A549" s="2"/>
    </row>
    <row r="550" spans="1:1" ht="12.75" customHeight="1" x14ac:dyDescent="0.3">
      <c r="A550" s="2"/>
    </row>
    <row r="551" spans="1:1" ht="12.75" customHeight="1" x14ac:dyDescent="0.3">
      <c r="A551" s="2"/>
    </row>
    <row r="552" spans="1:1" ht="12.75" customHeight="1" x14ac:dyDescent="0.3">
      <c r="A552" s="2"/>
    </row>
    <row r="553" spans="1:1" ht="12.75" customHeight="1" x14ac:dyDescent="0.3">
      <c r="A553" s="2"/>
    </row>
    <row r="554" spans="1:1" ht="12.75" customHeight="1" x14ac:dyDescent="0.3">
      <c r="A554" s="2"/>
    </row>
    <row r="555" spans="1:1" ht="12.75" customHeight="1" x14ac:dyDescent="0.3">
      <c r="A555" s="2"/>
    </row>
    <row r="556" spans="1:1" ht="12.75" customHeight="1" x14ac:dyDescent="0.3">
      <c r="A556" s="2"/>
    </row>
    <row r="557" spans="1:1" ht="12.75" customHeight="1" x14ac:dyDescent="0.3">
      <c r="A557" s="2"/>
    </row>
    <row r="558" spans="1:1" ht="12.75" customHeight="1" x14ac:dyDescent="0.3">
      <c r="A558" s="2"/>
    </row>
    <row r="559" spans="1:1" ht="12.75" customHeight="1" x14ac:dyDescent="0.3">
      <c r="A559" s="2"/>
    </row>
    <row r="560" spans="1:1" ht="12.75" customHeight="1" x14ac:dyDescent="0.3">
      <c r="A560" s="2"/>
    </row>
    <row r="561" spans="1:1" ht="12.75" customHeight="1" x14ac:dyDescent="0.3">
      <c r="A561" s="2"/>
    </row>
    <row r="562" spans="1:1" ht="12.75" customHeight="1" x14ac:dyDescent="0.3">
      <c r="A562" s="2"/>
    </row>
    <row r="563" spans="1:1" ht="12.75" customHeight="1" x14ac:dyDescent="0.3">
      <c r="A563" s="2"/>
    </row>
    <row r="564" spans="1:1" ht="12.75" customHeight="1" x14ac:dyDescent="0.3">
      <c r="A564" s="2"/>
    </row>
    <row r="565" spans="1:1" ht="12.75" customHeight="1" x14ac:dyDescent="0.3">
      <c r="A565" s="2"/>
    </row>
    <row r="566" spans="1:1" ht="12.75" customHeight="1" x14ac:dyDescent="0.3">
      <c r="A566" s="2"/>
    </row>
    <row r="567" spans="1:1" ht="12.75" customHeight="1" x14ac:dyDescent="0.3">
      <c r="A567" s="2"/>
    </row>
    <row r="568" spans="1:1" ht="12.75" customHeight="1" x14ac:dyDescent="0.3">
      <c r="A568" s="2"/>
    </row>
    <row r="569" spans="1:1" ht="12.75" customHeight="1" x14ac:dyDescent="0.3">
      <c r="A569" s="2"/>
    </row>
    <row r="570" spans="1:1" ht="12.75" customHeight="1" x14ac:dyDescent="0.3">
      <c r="A570" s="2"/>
    </row>
    <row r="571" spans="1:1" ht="12.75" customHeight="1" x14ac:dyDescent="0.3">
      <c r="A571" s="2"/>
    </row>
    <row r="572" spans="1:1" ht="12.75" customHeight="1" x14ac:dyDescent="0.3">
      <c r="A572" s="2"/>
    </row>
    <row r="573" spans="1:1" ht="12.75" customHeight="1" x14ac:dyDescent="0.3">
      <c r="A573" s="2"/>
    </row>
    <row r="574" spans="1:1" ht="12.75" customHeight="1" x14ac:dyDescent="0.3">
      <c r="A574" s="2"/>
    </row>
    <row r="575" spans="1:1" ht="12.75" customHeight="1" x14ac:dyDescent="0.3">
      <c r="A575" s="2"/>
    </row>
    <row r="576" spans="1:1" ht="12.75" customHeight="1" x14ac:dyDescent="0.3">
      <c r="A576" s="2"/>
    </row>
    <row r="577" spans="1:1" ht="12.75" customHeight="1" x14ac:dyDescent="0.3">
      <c r="A577" s="2"/>
    </row>
    <row r="578" spans="1:1" ht="12.75" customHeight="1" x14ac:dyDescent="0.3">
      <c r="A578" s="2"/>
    </row>
    <row r="579" spans="1:1" ht="12.75" customHeight="1" x14ac:dyDescent="0.3">
      <c r="A579" s="2"/>
    </row>
    <row r="580" spans="1:1" ht="12.75" customHeight="1" x14ac:dyDescent="0.3">
      <c r="A580" s="2"/>
    </row>
    <row r="581" spans="1:1" ht="12.75" customHeight="1" x14ac:dyDescent="0.3">
      <c r="A581" s="2"/>
    </row>
    <row r="582" spans="1:1" ht="12.75" customHeight="1" x14ac:dyDescent="0.3">
      <c r="A582" s="2"/>
    </row>
    <row r="583" spans="1:1" ht="12.75" customHeight="1" x14ac:dyDescent="0.3">
      <c r="A583" s="2"/>
    </row>
    <row r="584" spans="1:1" ht="12.75" customHeight="1" x14ac:dyDescent="0.3">
      <c r="A584" s="2"/>
    </row>
    <row r="585" spans="1:1" ht="12.75" customHeight="1" x14ac:dyDescent="0.3">
      <c r="A585" s="2"/>
    </row>
    <row r="586" spans="1:1" ht="12.75" customHeight="1" x14ac:dyDescent="0.3">
      <c r="A586" s="2"/>
    </row>
    <row r="587" spans="1:1" ht="12.75" customHeight="1" x14ac:dyDescent="0.3">
      <c r="A587" s="2"/>
    </row>
    <row r="588" spans="1:1" ht="12.75" customHeight="1" x14ac:dyDescent="0.3">
      <c r="A588" s="2"/>
    </row>
    <row r="589" spans="1:1" ht="12.75" customHeight="1" x14ac:dyDescent="0.3">
      <c r="A589" s="2"/>
    </row>
    <row r="590" spans="1:1" ht="12.75" customHeight="1" x14ac:dyDescent="0.3">
      <c r="A590" s="2"/>
    </row>
    <row r="591" spans="1:1" ht="12.75" customHeight="1" x14ac:dyDescent="0.3">
      <c r="A591" s="2"/>
    </row>
    <row r="592" spans="1:1" ht="12.75" customHeight="1" x14ac:dyDescent="0.3">
      <c r="A592" s="2"/>
    </row>
    <row r="593" spans="1:1" ht="12.75" customHeight="1" x14ac:dyDescent="0.3">
      <c r="A593" s="2"/>
    </row>
    <row r="594" spans="1:1" ht="12.75" customHeight="1" x14ac:dyDescent="0.3">
      <c r="A594" s="2"/>
    </row>
    <row r="595" spans="1:1" ht="12.75" customHeight="1" x14ac:dyDescent="0.3">
      <c r="A595" s="2"/>
    </row>
    <row r="596" spans="1:1" ht="12.75" customHeight="1" x14ac:dyDescent="0.3">
      <c r="A596" s="2"/>
    </row>
    <row r="597" spans="1:1" ht="12.75" customHeight="1" x14ac:dyDescent="0.3">
      <c r="A597" s="2"/>
    </row>
    <row r="598" spans="1:1" ht="12.75" customHeight="1" x14ac:dyDescent="0.3">
      <c r="A598" s="2"/>
    </row>
    <row r="599" spans="1:1" ht="12.75" customHeight="1" x14ac:dyDescent="0.3">
      <c r="A599" s="2"/>
    </row>
    <row r="600" spans="1:1" ht="12.75" customHeight="1" x14ac:dyDescent="0.3">
      <c r="A600" s="2"/>
    </row>
    <row r="601" spans="1:1" ht="12.75" customHeight="1" x14ac:dyDescent="0.3">
      <c r="A601" s="2"/>
    </row>
    <row r="602" spans="1:1" ht="12.75" customHeight="1" x14ac:dyDescent="0.3">
      <c r="A602" s="2"/>
    </row>
    <row r="603" spans="1:1" ht="12.75" customHeight="1" x14ac:dyDescent="0.3">
      <c r="A603" s="2"/>
    </row>
    <row r="604" spans="1:1" ht="12.75" customHeight="1" x14ac:dyDescent="0.3">
      <c r="A604" s="2"/>
    </row>
    <row r="605" spans="1:1" ht="12.75" customHeight="1" x14ac:dyDescent="0.3">
      <c r="A605" s="2"/>
    </row>
    <row r="606" spans="1:1" ht="12.75" customHeight="1" x14ac:dyDescent="0.3">
      <c r="A606" s="2"/>
    </row>
    <row r="607" spans="1:1" ht="12.75" customHeight="1" x14ac:dyDescent="0.3">
      <c r="A607" s="2"/>
    </row>
    <row r="608" spans="1:1" ht="12.75" customHeight="1" x14ac:dyDescent="0.3">
      <c r="A608" s="2"/>
    </row>
    <row r="609" spans="1:1" ht="12.75" customHeight="1" x14ac:dyDescent="0.3">
      <c r="A609" s="2"/>
    </row>
    <row r="610" spans="1:1" ht="12.75" customHeight="1" x14ac:dyDescent="0.3">
      <c r="A610" s="2"/>
    </row>
    <row r="611" spans="1:1" ht="12.75" customHeight="1" x14ac:dyDescent="0.3">
      <c r="A611" s="2"/>
    </row>
    <row r="612" spans="1:1" ht="12.75" customHeight="1" x14ac:dyDescent="0.3">
      <c r="A612" s="2"/>
    </row>
    <row r="613" spans="1:1" ht="12.75" customHeight="1" x14ac:dyDescent="0.3">
      <c r="A613" s="2"/>
    </row>
    <row r="614" spans="1:1" ht="12.75" customHeight="1" x14ac:dyDescent="0.3">
      <c r="A614" s="2"/>
    </row>
    <row r="615" spans="1:1" ht="12.75" customHeight="1" x14ac:dyDescent="0.3">
      <c r="A615" s="2"/>
    </row>
    <row r="616" spans="1:1" ht="12.75" customHeight="1" x14ac:dyDescent="0.3">
      <c r="A616" s="2"/>
    </row>
    <row r="617" spans="1:1" ht="12.75" customHeight="1" x14ac:dyDescent="0.3">
      <c r="A617" s="2"/>
    </row>
    <row r="618" spans="1:1" ht="12.75" customHeight="1" x14ac:dyDescent="0.3">
      <c r="A618" s="2"/>
    </row>
    <row r="619" spans="1:1" ht="12.75" customHeight="1" x14ac:dyDescent="0.3">
      <c r="A619" s="2"/>
    </row>
    <row r="620" spans="1:1" ht="12.75" customHeight="1" x14ac:dyDescent="0.3">
      <c r="A620" s="2"/>
    </row>
    <row r="621" spans="1:1" ht="12.75" customHeight="1" x14ac:dyDescent="0.3">
      <c r="A621" s="2"/>
    </row>
    <row r="622" spans="1:1" ht="12.75" customHeight="1" x14ac:dyDescent="0.3">
      <c r="A622" s="2"/>
    </row>
    <row r="623" spans="1:1" ht="12.75" customHeight="1" x14ac:dyDescent="0.3">
      <c r="A623" s="2"/>
    </row>
    <row r="624" spans="1:1" ht="12.75" customHeight="1" x14ac:dyDescent="0.3">
      <c r="A624" s="2"/>
    </row>
    <row r="625" spans="1:1" ht="12.75" customHeight="1" x14ac:dyDescent="0.3">
      <c r="A625" s="2"/>
    </row>
    <row r="626" spans="1:1" ht="12.75" customHeight="1" x14ac:dyDescent="0.3">
      <c r="A626" s="2"/>
    </row>
    <row r="627" spans="1:1" ht="12.75" customHeight="1" x14ac:dyDescent="0.3">
      <c r="A627" s="2"/>
    </row>
    <row r="628" spans="1:1" ht="12.75" customHeight="1" x14ac:dyDescent="0.3">
      <c r="A628" s="2"/>
    </row>
    <row r="629" spans="1:1" ht="12.75" customHeight="1" x14ac:dyDescent="0.3">
      <c r="A629" s="2"/>
    </row>
    <row r="630" spans="1:1" ht="12.75" customHeight="1" x14ac:dyDescent="0.3">
      <c r="A630" s="2"/>
    </row>
    <row r="631" spans="1:1" ht="12.75" customHeight="1" x14ac:dyDescent="0.3">
      <c r="A631" s="2"/>
    </row>
    <row r="632" spans="1:1" ht="12.75" customHeight="1" x14ac:dyDescent="0.3">
      <c r="A632" s="2"/>
    </row>
    <row r="633" spans="1:1" ht="12.75" customHeight="1" x14ac:dyDescent="0.3">
      <c r="A633" s="2"/>
    </row>
    <row r="634" spans="1:1" ht="12.75" customHeight="1" x14ac:dyDescent="0.3">
      <c r="A634" s="2"/>
    </row>
    <row r="635" spans="1:1" ht="12.75" customHeight="1" x14ac:dyDescent="0.3">
      <c r="A635" s="2"/>
    </row>
    <row r="636" spans="1:1" ht="12.75" customHeight="1" x14ac:dyDescent="0.3">
      <c r="A636" s="2"/>
    </row>
    <row r="637" spans="1:1" ht="12.75" customHeight="1" x14ac:dyDescent="0.3">
      <c r="A637" s="2"/>
    </row>
    <row r="638" spans="1:1" ht="12.75" customHeight="1" x14ac:dyDescent="0.3">
      <c r="A638" s="2"/>
    </row>
    <row r="639" spans="1:1" ht="12.75" customHeight="1" x14ac:dyDescent="0.3">
      <c r="A639" s="2"/>
    </row>
    <row r="640" spans="1:1" ht="12.75" customHeight="1" x14ac:dyDescent="0.3">
      <c r="A640" s="2"/>
    </row>
    <row r="641" spans="1:1" ht="12.75" customHeight="1" x14ac:dyDescent="0.3">
      <c r="A641" s="2"/>
    </row>
    <row r="642" spans="1:1" ht="12.75" customHeight="1" x14ac:dyDescent="0.3">
      <c r="A642" s="2"/>
    </row>
    <row r="643" spans="1:1" ht="12.75" customHeight="1" x14ac:dyDescent="0.3">
      <c r="A643" s="2"/>
    </row>
    <row r="644" spans="1:1" ht="12.75" customHeight="1" x14ac:dyDescent="0.3">
      <c r="A644" s="2"/>
    </row>
    <row r="645" spans="1:1" ht="12.75" customHeight="1" x14ac:dyDescent="0.3">
      <c r="A645" s="2"/>
    </row>
    <row r="646" spans="1:1" ht="12.75" customHeight="1" x14ac:dyDescent="0.3">
      <c r="A646" s="2"/>
    </row>
    <row r="647" spans="1:1" ht="12.75" customHeight="1" x14ac:dyDescent="0.3">
      <c r="A647" s="2"/>
    </row>
    <row r="648" spans="1:1" ht="12.75" customHeight="1" x14ac:dyDescent="0.3">
      <c r="A648" s="2"/>
    </row>
    <row r="649" spans="1:1" ht="12.75" customHeight="1" x14ac:dyDescent="0.3">
      <c r="A649" s="2"/>
    </row>
    <row r="650" spans="1:1" ht="12.75" customHeight="1" x14ac:dyDescent="0.3">
      <c r="A650" s="2"/>
    </row>
    <row r="651" spans="1:1" ht="12.75" customHeight="1" x14ac:dyDescent="0.3">
      <c r="A651" s="2"/>
    </row>
    <row r="652" spans="1:1" ht="12.75" customHeight="1" x14ac:dyDescent="0.3">
      <c r="A652" s="2"/>
    </row>
    <row r="653" spans="1:1" ht="12.75" customHeight="1" x14ac:dyDescent="0.3">
      <c r="A653" s="2"/>
    </row>
    <row r="654" spans="1:1" ht="12.75" customHeight="1" x14ac:dyDescent="0.3">
      <c r="A654" s="2"/>
    </row>
    <row r="655" spans="1:1" ht="12.75" customHeight="1" x14ac:dyDescent="0.3">
      <c r="A655" s="2"/>
    </row>
    <row r="656" spans="1:1" ht="12.75" customHeight="1" x14ac:dyDescent="0.3">
      <c r="A656" s="2"/>
    </row>
    <row r="657" spans="1:1" ht="12.75" customHeight="1" x14ac:dyDescent="0.3">
      <c r="A657" s="2"/>
    </row>
    <row r="658" spans="1:1" ht="12.75" customHeight="1" x14ac:dyDescent="0.3">
      <c r="A658" s="2"/>
    </row>
    <row r="659" spans="1:1" ht="12.75" customHeight="1" x14ac:dyDescent="0.3">
      <c r="A659" s="2"/>
    </row>
    <row r="660" spans="1:1" ht="12.75" customHeight="1" x14ac:dyDescent="0.3">
      <c r="A660" s="2"/>
    </row>
    <row r="661" spans="1:1" ht="12.75" customHeight="1" x14ac:dyDescent="0.3">
      <c r="A661" s="2"/>
    </row>
    <row r="662" spans="1:1" ht="12.75" customHeight="1" x14ac:dyDescent="0.3">
      <c r="A662" s="2"/>
    </row>
    <row r="663" spans="1:1" ht="12.75" customHeight="1" x14ac:dyDescent="0.3">
      <c r="A663" s="2"/>
    </row>
    <row r="664" spans="1:1" ht="12.75" customHeight="1" x14ac:dyDescent="0.3">
      <c r="A664" s="2"/>
    </row>
    <row r="665" spans="1:1" ht="12.75" customHeight="1" x14ac:dyDescent="0.3">
      <c r="A665" s="2"/>
    </row>
    <row r="666" spans="1:1" ht="12.75" customHeight="1" x14ac:dyDescent="0.3">
      <c r="A666" s="2"/>
    </row>
    <row r="667" spans="1:1" ht="12.75" customHeight="1" x14ac:dyDescent="0.3">
      <c r="A667" s="2"/>
    </row>
    <row r="668" spans="1:1" ht="12.75" customHeight="1" x14ac:dyDescent="0.3">
      <c r="A668" s="2"/>
    </row>
    <row r="669" spans="1:1" ht="12.75" customHeight="1" x14ac:dyDescent="0.3">
      <c r="A669" s="2"/>
    </row>
    <row r="670" spans="1:1" ht="12.75" customHeight="1" x14ac:dyDescent="0.3">
      <c r="A670" s="2"/>
    </row>
    <row r="671" spans="1:1" ht="12.75" customHeight="1" x14ac:dyDescent="0.3">
      <c r="A671" s="2"/>
    </row>
    <row r="672" spans="1:1" ht="12.75" customHeight="1" x14ac:dyDescent="0.3">
      <c r="A672" s="2"/>
    </row>
    <row r="673" spans="1:1" ht="12.75" customHeight="1" x14ac:dyDescent="0.3">
      <c r="A673" s="2"/>
    </row>
    <row r="674" spans="1:1" ht="12.75" customHeight="1" x14ac:dyDescent="0.3">
      <c r="A674" s="2"/>
    </row>
    <row r="675" spans="1:1" ht="12.75" customHeight="1" x14ac:dyDescent="0.3">
      <c r="A675" s="2"/>
    </row>
    <row r="676" spans="1:1" ht="12.75" customHeight="1" x14ac:dyDescent="0.3">
      <c r="A676" s="2"/>
    </row>
    <row r="677" spans="1:1" ht="12.75" customHeight="1" x14ac:dyDescent="0.3">
      <c r="A677" s="2"/>
    </row>
    <row r="678" spans="1:1" ht="12.75" customHeight="1" x14ac:dyDescent="0.3">
      <c r="A678" s="2"/>
    </row>
    <row r="679" spans="1:1" ht="12.75" customHeight="1" x14ac:dyDescent="0.3">
      <c r="A679" s="2"/>
    </row>
    <row r="680" spans="1:1" ht="12.75" customHeight="1" x14ac:dyDescent="0.3">
      <c r="A680" s="2"/>
    </row>
    <row r="681" spans="1:1" ht="12.75" customHeight="1" x14ac:dyDescent="0.3">
      <c r="A681" s="2"/>
    </row>
    <row r="682" spans="1:1" ht="12.75" customHeight="1" x14ac:dyDescent="0.3">
      <c r="A682" s="2"/>
    </row>
    <row r="683" spans="1:1" ht="12.75" customHeight="1" x14ac:dyDescent="0.3">
      <c r="A683" s="2"/>
    </row>
    <row r="684" spans="1:1" ht="12.75" customHeight="1" x14ac:dyDescent="0.3">
      <c r="A684" s="2"/>
    </row>
    <row r="685" spans="1:1" ht="12.75" customHeight="1" x14ac:dyDescent="0.3">
      <c r="A685" s="2"/>
    </row>
    <row r="686" spans="1:1" ht="12.75" customHeight="1" x14ac:dyDescent="0.3">
      <c r="A686" s="2"/>
    </row>
    <row r="687" spans="1:1" ht="12.75" customHeight="1" x14ac:dyDescent="0.3">
      <c r="A687" s="2"/>
    </row>
    <row r="688" spans="1:1" ht="12.75" customHeight="1" x14ac:dyDescent="0.3">
      <c r="A688" s="2"/>
    </row>
    <row r="689" spans="1:1" ht="12.75" customHeight="1" x14ac:dyDescent="0.3">
      <c r="A689" s="2"/>
    </row>
    <row r="690" spans="1:1" ht="12.75" customHeight="1" x14ac:dyDescent="0.3">
      <c r="A690" s="2"/>
    </row>
    <row r="691" spans="1:1" ht="12.75" customHeight="1" x14ac:dyDescent="0.3">
      <c r="A691" s="2"/>
    </row>
    <row r="692" spans="1:1" ht="12.75" customHeight="1" x14ac:dyDescent="0.3">
      <c r="A692" s="2"/>
    </row>
    <row r="693" spans="1:1" ht="12.75" customHeight="1" x14ac:dyDescent="0.3">
      <c r="A693" s="2"/>
    </row>
    <row r="694" spans="1:1" ht="12.75" customHeight="1" x14ac:dyDescent="0.3">
      <c r="A694" s="2"/>
    </row>
    <row r="695" spans="1:1" ht="12.75" customHeight="1" x14ac:dyDescent="0.3">
      <c r="A695" s="2"/>
    </row>
    <row r="696" spans="1:1" ht="12.75" customHeight="1" x14ac:dyDescent="0.3">
      <c r="A696" s="2"/>
    </row>
    <row r="697" spans="1:1" ht="12.75" customHeight="1" x14ac:dyDescent="0.3">
      <c r="A697" s="2"/>
    </row>
    <row r="698" spans="1:1" ht="12.75" customHeight="1" x14ac:dyDescent="0.3">
      <c r="A698" s="2"/>
    </row>
    <row r="699" spans="1:1" ht="12.75" customHeight="1" x14ac:dyDescent="0.3">
      <c r="A699" s="2"/>
    </row>
    <row r="700" spans="1:1" ht="12.75" customHeight="1" x14ac:dyDescent="0.3">
      <c r="A700" s="2"/>
    </row>
    <row r="701" spans="1:1" ht="12.75" customHeight="1" x14ac:dyDescent="0.3">
      <c r="A701" s="2"/>
    </row>
    <row r="702" spans="1:1" ht="12.75" customHeight="1" x14ac:dyDescent="0.3">
      <c r="A702" s="2"/>
    </row>
    <row r="703" spans="1:1" ht="12.75" customHeight="1" x14ac:dyDescent="0.3">
      <c r="A703" s="2"/>
    </row>
    <row r="704" spans="1:1" ht="12.75" customHeight="1" x14ac:dyDescent="0.3">
      <c r="A704" s="2"/>
    </row>
    <row r="705" spans="1:1" ht="12.75" customHeight="1" x14ac:dyDescent="0.3">
      <c r="A705" s="2"/>
    </row>
    <row r="706" spans="1:1" ht="12.75" customHeight="1" x14ac:dyDescent="0.3">
      <c r="A706" s="2"/>
    </row>
    <row r="707" spans="1:1" ht="12.75" customHeight="1" x14ac:dyDescent="0.3">
      <c r="A707" s="2"/>
    </row>
    <row r="708" spans="1:1" ht="12.75" customHeight="1" x14ac:dyDescent="0.3">
      <c r="A708" s="2"/>
    </row>
    <row r="709" spans="1:1" ht="12.75" customHeight="1" x14ac:dyDescent="0.3">
      <c r="A709" s="2"/>
    </row>
    <row r="710" spans="1:1" ht="12.75" customHeight="1" x14ac:dyDescent="0.3">
      <c r="A710" s="2"/>
    </row>
    <row r="711" spans="1:1" ht="12.75" customHeight="1" x14ac:dyDescent="0.3">
      <c r="A711" s="2"/>
    </row>
    <row r="712" spans="1:1" ht="12.75" customHeight="1" x14ac:dyDescent="0.3">
      <c r="A712" s="2"/>
    </row>
    <row r="713" spans="1:1" ht="12.75" customHeight="1" x14ac:dyDescent="0.3">
      <c r="A713" s="2"/>
    </row>
    <row r="714" spans="1:1" ht="12.75" customHeight="1" x14ac:dyDescent="0.3">
      <c r="A714" s="2"/>
    </row>
    <row r="715" spans="1:1" ht="12.75" customHeight="1" x14ac:dyDescent="0.3">
      <c r="A715" s="2"/>
    </row>
    <row r="716" spans="1:1" ht="12.75" customHeight="1" x14ac:dyDescent="0.3">
      <c r="A716" s="2"/>
    </row>
    <row r="717" spans="1:1" ht="12.75" customHeight="1" x14ac:dyDescent="0.3">
      <c r="A717" s="2"/>
    </row>
    <row r="718" spans="1:1" ht="12.75" customHeight="1" x14ac:dyDescent="0.3">
      <c r="A718" s="2"/>
    </row>
    <row r="719" spans="1:1" ht="12.75" customHeight="1" x14ac:dyDescent="0.3">
      <c r="A719" s="2"/>
    </row>
    <row r="720" spans="1:1" ht="12.75" customHeight="1" x14ac:dyDescent="0.3">
      <c r="A720" s="2"/>
    </row>
    <row r="721" spans="1:1" ht="12.75" customHeight="1" x14ac:dyDescent="0.3">
      <c r="A721" s="2"/>
    </row>
    <row r="722" spans="1:1" ht="12.75" customHeight="1" x14ac:dyDescent="0.3">
      <c r="A722" s="2"/>
    </row>
    <row r="723" spans="1:1" ht="12.75" customHeight="1" x14ac:dyDescent="0.3">
      <c r="A723" s="2"/>
    </row>
    <row r="724" spans="1:1" ht="12.75" customHeight="1" x14ac:dyDescent="0.3">
      <c r="A724" s="2"/>
    </row>
    <row r="725" spans="1:1" ht="12.75" customHeight="1" x14ac:dyDescent="0.3">
      <c r="A725" s="2"/>
    </row>
    <row r="726" spans="1:1" ht="12.75" customHeight="1" x14ac:dyDescent="0.3">
      <c r="A726" s="2"/>
    </row>
    <row r="727" spans="1:1" ht="12.75" customHeight="1" x14ac:dyDescent="0.3">
      <c r="A727" s="2"/>
    </row>
    <row r="728" spans="1:1" ht="12.75" customHeight="1" x14ac:dyDescent="0.3">
      <c r="A728" s="2"/>
    </row>
    <row r="729" spans="1:1" ht="12.75" customHeight="1" x14ac:dyDescent="0.3">
      <c r="A729" s="2"/>
    </row>
    <row r="730" spans="1:1" ht="12.75" customHeight="1" x14ac:dyDescent="0.3">
      <c r="A730" s="2"/>
    </row>
    <row r="731" spans="1:1" ht="12.75" customHeight="1" x14ac:dyDescent="0.3">
      <c r="A731" s="2"/>
    </row>
    <row r="732" spans="1:1" ht="12.75" customHeight="1" x14ac:dyDescent="0.3">
      <c r="A732" s="2"/>
    </row>
    <row r="733" spans="1:1" ht="12.75" customHeight="1" x14ac:dyDescent="0.3">
      <c r="A733" s="2"/>
    </row>
    <row r="734" spans="1:1" ht="12.75" customHeight="1" x14ac:dyDescent="0.3">
      <c r="A734" s="2"/>
    </row>
    <row r="735" spans="1:1" ht="12.75" customHeight="1" x14ac:dyDescent="0.3">
      <c r="A735" s="2"/>
    </row>
    <row r="736" spans="1:1" ht="12.75" customHeight="1" x14ac:dyDescent="0.3">
      <c r="A736" s="2"/>
    </row>
    <row r="737" spans="1:1" ht="12.75" customHeight="1" x14ac:dyDescent="0.3">
      <c r="A737" s="2"/>
    </row>
    <row r="738" spans="1:1" ht="12.75" customHeight="1" x14ac:dyDescent="0.3">
      <c r="A738" s="2"/>
    </row>
    <row r="739" spans="1:1" ht="12.75" customHeight="1" x14ac:dyDescent="0.3">
      <c r="A739" s="2"/>
    </row>
    <row r="740" spans="1:1" ht="12.75" customHeight="1" x14ac:dyDescent="0.3">
      <c r="A740" s="2"/>
    </row>
    <row r="741" spans="1:1" ht="12.75" customHeight="1" x14ac:dyDescent="0.3">
      <c r="A741" s="2"/>
    </row>
    <row r="742" spans="1:1" ht="12.75" customHeight="1" x14ac:dyDescent="0.3">
      <c r="A742" s="2"/>
    </row>
    <row r="743" spans="1:1" ht="12.75" customHeight="1" x14ac:dyDescent="0.3">
      <c r="A743" s="2"/>
    </row>
    <row r="744" spans="1:1" ht="12.75" customHeight="1" x14ac:dyDescent="0.3">
      <c r="A744" s="2"/>
    </row>
    <row r="745" spans="1:1" ht="12.75" customHeight="1" x14ac:dyDescent="0.3">
      <c r="A745" s="2"/>
    </row>
    <row r="746" spans="1:1" ht="12.75" customHeight="1" x14ac:dyDescent="0.3">
      <c r="A746" s="2"/>
    </row>
    <row r="747" spans="1:1" ht="12.75" customHeight="1" x14ac:dyDescent="0.3">
      <c r="A747" s="2"/>
    </row>
    <row r="748" spans="1:1" ht="12.75" customHeight="1" x14ac:dyDescent="0.3">
      <c r="A748" s="2"/>
    </row>
    <row r="749" spans="1:1" ht="12.75" customHeight="1" x14ac:dyDescent="0.3">
      <c r="A749" s="2"/>
    </row>
    <row r="750" spans="1:1" ht="12.75" customHeight="1" x14ac:dyDescent="0.3">
      <c r="A750" s="2"/>
    </row>
    <row r="751" spans="1:1" ht="12.75" customHeight="1" x14ac:dyDescent="0.3">
      <c r="A751" s="2"/>
    </row>
    <row r="752" spans="1:1" ht="12.75" customHeight="1" x14ac:dyDescent="0.3">
      <c r="A752" s="2"/>
    </row>
    <row r="753" spans="1:1" ht="12.75" customHeight="1" x14ac:dyDescent="0.3">
      <c r="A753" s="2"/>
    </row>
    <row r="754" spans="1:1" ht="12.75" customHeight="1" x14ac:dyDescent="0.3">
      <c r="A754" s="2"/>
    </row>
    <row r="755" spans="1:1" ht="12.75" customHeight="1" x14ac:dyDescent="0.3">
      <c r="A755" s="2"/>
    </row>
    <row r="756" spans="1:1" ht="12.75" customHeight="1" x14ac:dyDescent="0.3">
      <c r="A756" s="2"/>
    </row>
    <row r="757" spans="1:1" ht="12.75" customHeight="1" x14ac:dyDescent="0.3">
      <c r="A757" s="2"/>
    </row>
    <row r="758" spans="1:1" ht="12.75" customHeight="1" x14ac:dyDescent="0.3">
      <c r="A758" s="2"/>
    </row>
    <row r="759" spans="1:1" ht="12.75" customHeight="1" x14ac:dyDescent="0.3">
      <c r="A759" s="2"/>
    </row>
    <row r="760" spans="1:1" ht="12.75" customHeight="1" x14ac:dyDescent="0.3">
      <c r="A760" s="2"/>
    </row>
    <row r="761" spans="1:1" ht="12.75" customHeight="1" x14ac:dyDescent="0.3">
      <c r="A761" s="2"/>
    </row>
    <row r="762" spans="1:1" ht="12.75" customHeight="1" x14ac:dyDescent="0.3">
      <c r="A762" s="2"/>
    </row>
    <row r="763" spans="1:1" ht="12.75" customHeight="1" x14ac:dyDescent="0.3">
      <c r="A763" s="2"/>
    </row>
    <row r="764" spans="1:1" ht="12.75" customHeight="1" x14ac:dyDescent="0.3">
      <c r="A764" s="2"/>
    </row>
    <row r="765" spans="1:1" ht="12.75" customHeight="1" x14ac:dyDescent="0.3">
      <c r="A765" s="2"/>
    </row>
    <row r="766" spans="1:1" ht="12.75" customHeight="1" x14ac:dyDescent="0.3">
      <c r="A766" s="2"/>
    </row>
    <row r="767" spans="1:1" ht="12.75" customHeight="1" x14ac:dyDescent="0.3">
      <c r="A767" s="2"/>
    </row>
    <row r="768" spans="1:1" ht="12.75" customHeight="1" x14ac:dyDescent="0.3">
      <c r="A768" s="2"/>
    </row>
    <row r="769" spans="1:1" ht="12.75" customHeight="1" x14ac:dyDescent="0.3">
      <c r="A769" s="2"/>
    </row>
    <row r="770" spans="1:1" ht="12.75" customHeight="1" x14ac:dyDescent="0.3">
      <c r="A770" s="2"/>
    </row>
    <row r="771" spans="1:1" ht="12.75" customHeight="1" x14ac:dyDescent="0.3">
      <c r="A771" s="2"/>
    </row>
    <row r="772" spans="1:1" ht="12.75" customHeight="1" x14ac:dyDescent="0.3">
      <c r="A772" s="2"/>
    </row>
    <row r="773" spans="1:1" ht="12.75" customHeight="1" x14ac:dyDescent="0.3">
      <c r="A773" s="2"/>
    </row>
    <row r="774" spans="1:1" ht="12.75" customHeight="1" x14ac:dyDescent="0.3">
      <c r="A774" s="2"/>
    </row>
    <row r="775" spans="1:1" ht="12.75" customHeight="1" x14ac:dyDescent="0.3">
      <c r="A775" s="2"/>
    </row>
    <row r="776" spans="1:1" ht="12.75" customHeight="1" x14ac:dyDescent="0.3">
      <c r="A776" s="2"/>
    </row>
    <row r="777" spans="1:1" ht="12.75" customHeight="1" x14ac:dyDescent="0.3">
      <c r="A777" s="2"/>
    </row>
    <row r="778" spans="1:1" ht="12.75" customHeight="1" x14ac:dyDescent="0.3">
      <c r="A778" s="2"/>
    </row>
    <row r="779" spans="1:1" ht="12.75" customHeight="1" x14ac:dyDescent="0.3">
      <c r="A779" s="2"/>
    </row>
    <row r="780" spans="1:1" ht="12.75" customHeight="1" x14ac:dyDescent="0.3">
      <c r="A780" s="2"/>
    </row>
    <row r="781" spans="1:1" ht="12.75" customHeight="1" x14ac:dyDescent="0.3">
      <c r="A781" s="2"/>
    </row>
    <row r="782" spans="1:1" ht="12.75" customHeight="1" x14ac:dyDescent="0.3">
      <c r="A782" s="2"/>
    </row>
    <row r="783" spans="1:1" ht="12.75" customHeight="1" x14ac:dyDescent="0.3">
      <c r="A783" s="2"/>
    </row>
    <row r="784" spans="1:1" ht="12.75" customHeight="1" x14ac:dyDescent="0.3">
      <c r="A784" s="2"/>
    </row>
    <row r="785" spans="1:1" ht="12.75" customHeight="1" x14ac:dyDescent="0.3">
      <c r="A785" s="2"/>
    </row>
    <row r="786" spans="1:1" ht="12.75" customHeight="1" x14ac:dyDescent="0.3">
      <c r="A786" s="2"/>
    </row>
    <row r="787" spans="1:1" ht="12.75" customHeight="1" x14ac:dyDescent="0.3">
      <c r="A787" s="2"/>
    </row>
    <row r="788" spans="1:1" ht="12.75" customHeight="1" x14ac:dyDescent="0.3">
      <c r="A788" s="2"/>
    </row>
    <row r="789" spans="1:1" ht="12.75" customHeight="1" x14ac:dyDescent="0.3">
      <c r="A789" s="2"/>
    </row>
    <row r="790" spans="1:1" ht="12.75" customHeight="1" x14ac:dyDescent="0.3">
      <c r="A790" s="2"/>
    </row>
    <row r="791" spans="1:1" ht="12.75" customHeight="1" x14ac:dyDescent="0.3">
      <c r="A791" s="2"/>
    </row>
    <row r="792" spans="1:1" ht="12.75" customHeight="1" x14ac:dyDescent="0.3">
      <c r="A792" s="2"/>
    </row>
    <row r="793" spans="1:1" ht="12.75" customHeight="1" x14ac:dyDescent="0.3">
      <c r="A793" s="2"/>
    </row>
    <row r="794" spans="1:1" ht="12.75" customHeight="1" x14ac:dyDescent="0.3">
      <c r="A794" s="2"/>
    </row>
    <row r="795" spans="1:1" ht="12.75" customHeight="1" x14ac:dyDescent="0.3">
      <c r="A795" s="2"/>
    </row>
    <row r="796" spans="1:1" ht="12.75" customHeight="1" x14ac:dyDescent="0.3">
      <c r="A796" s="2"/>
    </row>
    <row r="797" spans="1:1" ht="12.75" customHeight="1" x14ac:dyDescent="0.3">
      <c r="A797" s="2"/>
    </row>
    <row r="798" spans="1:1" ht="12.75" customHeight="1" x14ac:dyDescent="0.3">
      <c r="A798" s="2"/>
    </row>
    <row r="799" spans="1:1" ht="12.75" customHeight="1" x14ac:dyDescent="0.3">
      <c r="A799" s="2"/>
    </row>
    <row r="800" spans="1:1" ht="12.75" customHeight="1" x14ac:dyDescent="0.3">
      <c r="A800" s="2"/>
    </row>
    <row r="801" spans="1:1" ht="12.75" customHeight="1" x14ac:dyDescent="0.3">
      <c r="A801" s="2"/>
    </row>
    <row r="802" spans="1:1" ht="12.75" customHeight="1" x14ac:dyDescent="0.3">
      <c r="A802" s="2"/>
    </row>
    <row r="803" spans="1:1" ht="12.75" customHeight="1" x14ac:dyDescent="0.3">
      <c r="A803" s="2"/>
    </row>
    <row r="804" spans="1:1" ht="12.75" customHeight="1" x14ac:dyDescent="0.3">
      <c r="A804" s="2"/>
    </row>
    <row r="805" spans="1:1" ht="12.75" customHeight="1" x14ac:dyDescent="0.3">
      <c r="A805" s="2"/>
    </row>
    <row r="806" spans="1:1" ht="12.75" customHeight="1" x14ac:dyDescent="0.3">
      <c r="A806" s="2"/>
    </row>
    <row r="807" spans="1:1" ht="12.75" customHeight="1" x14ac:dyDescent="0.3">
      <c r="A807" s="2"/>
    </row>
    <row r="808" spans="1:1" ht="12.75" customHeight="1" x14ac:dyDescent="0.3">
      <c r="A808" s="2"/>
    </row>
    <row r="809" spans="1:1" ht="12.75" customHeight="1" x14ac:dyDescent="0.3">
      <c r="A809" s="2"/>
    </row>
    <row r="810" spans="1:1" ht="12.75" customHeight="1" x14ac:dyDescent="0.3">
      <c r="A810" s="2"/>
    </row>
    <row r="811" spans="1:1" ht="12.75" customHeight="1" x14ac:dyDescent="0.3">
      <c r="A811" s="2"/>
    </row>
    <row r="812" spans="1:1" ht="12.75" customHeight="1" x14ac:dyDescent="0.3">
      <c r="A812" s="2"/>
    </row>
    <row r="813" spans="1:1" ht="12.75" customHeight="1" x14ac:dyDescent="0.3">
      <c r="A813" s="2"/>
    </row>
    <row r="814" spans="1:1" ht="12.75" customHeight="1" x14ac:dyDescent="0.3">
      <c r="A814" s="2"/>
    </row>
    <row r="815" spans="1:1" ht="12.75" customHeight="1" x14ac:dyDescent="0.3">
      <c r="A815" s="2"/>
    </row>
    <row r="816" spans="1:1" ht="12.75" customHeight="1" x14ac:dyDescent="0.3">
      <c r="A816" s="2"/>
    </row>
    <row r="817" spans="1:1" ht="12.75" customHeight="1" x14ac:dyDescent="0.3">
      <c r="A817" s="2"/>
    </row>
    <row r="818" spans="1:1" ht="12.75" customHeight="1" x14ac:dyDescent="0.3">
      <c r="A818" s="2"/>
    </row>
    <row r="819" spans="1:1" ht="12.75" customHeight="1" x14ac:dyDescent="0.3">
      <c r="A819" s="2"/>
    </row>
    <row r="820" spans="1:1" ht="12.75" customHeight="1" x14ac:dyDescent="0.3">
      <c r="A820" s="2"/>
    </row>
    <row r="821" spans="1:1" ht="12.75" customHeight="1" x14ac:dyDescent="0.3">
      <c r="A821" s="2"/>
    </row>
    <row r="822" spans="1:1" ht="12.75" customHeight="1" x14ac:dyDescent="0.3">
      <c r="A822" s="2"/>
    </row>
    <row r="823" spans="1:1" ht="12.75" customHeight="1" x14ac:dyDescent="0.3">
      <c r="A823" s="2"/>
    </row>
    <row r="824" spans="1:1" ht="12.75" customHeight="1" x14ac:dyDescent="0.3">
      <c r="A824" s="2"/>
    </row>
    <row r="825" spans="1:1" ht="12.75" customHeight="1" x14ac:dyDescent="0.3">
      <c r="A825" s="2"/>
    </row>
    <row r="826" spans="1:1" ht="12.75" customHeight="1" x14ac:dyDescent="0.3">
      <c r="A826" s="2"/>
    </row>
    <row r="827" spans="1:1" ht="12.75" customHeight="1" x14ac:dyDescent="0.3">
      <c r="A827" s="2"/>
    </row>
    <row r="828" spans="1:1" ht="12.75" customHeight="1" x14ac:dyDescent="0.3">
      <c r="A828" s="2"/>
    </row>
    <row r="829" spans="1:1" ht="12.75" customHeight="1" x14ac:dyDescent="0.3">
      <c r="A829" s="2"/>
    </row>
    <row r="830" spans="1:1" ht="12.75" customHeight="1" x14ac:dyDescent="0.3">
      <c r="A830" s="2"/>
    </row>
    <row r="831" spans="1:1" ht="12.75" customHeight="1" x14ac:dyDescent="0.3">
      <c r="A831" s="2"/>
    </row>
    <row r="832" spans="1:1" ht="12.75" customHeight="1" x14ac:dyDescent="0.3">
      <c r="A832" s="2"/>
    </row>
    <row r="833" spans="1:1" ht="12.75" customHeight="1" x14ac:dyDescent="0.3">
      <c r="A833" s="2"/>
    </row>
    <row r="834" spans="1:1" ht="12.75" customHeight="1" x14ac:dyDescent="0.3">
      <c r="A834" s="2"/>
    </row>
    <row r="835" spans="1:1" ht="12.75" customHeight="1" x14ac:dyDescent="0.3">
      <c r="A835" s="2"/>
    </row>
    <row r="836" spans="1:1" ht="12.75" customHeight="1" x14ac:dyDescent="0.3">
      <c r="A836" s="2"/>
    </row>
    <row r="837" spans="1:1" ht="12.75" customHeight="1" x14ac:dyDescent="0.3">
      <c r="A837" s="2"/>
    </row>
    <row r="838" spans="1:1" ht="12.75" customHeight="1" x14ac:dyDescent="0.3">
      <c r="A838" s="2"/>
    </row>
    <row r="839" spans="1:1" ht="12.75" customHeight="1" x14ac:dyDescent="0.3">
      <c r="A839" s="2"/>
    </row>
    <row r="840" spans="1:1" ht="12.75" customHeight="1" x14ac:dyDescent="0.3">
      <c r="A840" s="2"/>
    </row>
    <row r="841" spans="1:1" ht="12.75" customHeight="1" x14ac:dyDescent="0.3">
      <c r="A841" s="2"/>
    </row>
    <row r="842" spans="1:1" ht="12.75" customHeight="1" x14ac:dyDescent="0.3">
      <c r="A842" s="2"/>
    </row>
    <row r="843" spans="1:1" ht="12.75" customHeight="1" x14ac:dyDescent="0.3">
      <c r="A843" s="2"/>
    </row>
    <row r="844" spans="1:1" ht="12.75" customHeight="1" x14ac:dyDescent="0.3">
      <c r="A844" s="2"/>
    </row>
    <row r="845" spans="1:1" ht="12.75" customHeight="1" x14ac:dyDescent="0.3">
      <c r="A845" s="2"/>
    </row>
    <row r="846" spans="1:1" ht="12.75" customHeight="1" x14ac:dyDescent="0.3">
      <c r="A846" s="2"/>
    </row>
    <row r="847" spans="1:1" ht="12.75" customHeight="1" x14ac:dyDescent="0.3">
      <c r="A847" s="2"/>
    </row>
    <row r="848" spans="1:1" ht="12.75" customHeight="1" x14ac:dyDescent="0.3">
      <c r="A848" s="2"/>
    </row>
    <row r="849" spans="1:1" ht="12.75" customHeight="1" x14ac:dyDescent="0.3">
      <c r="A849" s="2"/>
    </row>
    <row r="850" spans="1:1" ht="12.75" customHeight="1" x14ac:dyDescent="0.3">
      <c r="A850" s="2"/>
    </row>
    <row r="851" spans="1:1" ht="12.75" customHeight="1" x14ac:dyDescent="0.3">
      <c r="A851" s="2"/>
    </row>
    <row r="852" spans="1:1" ht="12.75" customHeight="1" x14ac:dyDescent="0.3">
      <c r="A852" s="2"/>
    </row>
    <row r="853" spans="1:1" ht="12.75" customHeight="1" x14ac:dyDescent="0.3">
      <c r="A853" s="2"/>
    </row>
    <row r="854" spans="1:1" ht="12.75" customHeight="1" x14ac:dyDescent="0.3">
      <c r="A854" s="2"/>
    </row>
    <row r="855" spans="1:1" ht="12.75" customHeight="1" x14ac:dyDescent="0.3">
      <c r="A855" s="2"/>
    </row>
    <row r="856" spans="1:1" ht="12.75" customHeight="1" x14ac:dyDescent="0.3">
      <c r="A856" s="2"/>
    </row>
    <row r="857" spans="1:1" ht="12.75" customHeight="1" x14ac:dyDescent="0.3">
      <c r="A857" s="2"/>
    </row>
    <row r="858" spans="1:1" ht="12.75" customHeight="1" x14ac:dyDescent="0.3">
      <c r="A858" s="2"/>
    </row>
    <row r="859" spans="1:1" ht="12.75" customHeight="1" x14ac:dyDescent="0.3">
      <c r="A859" s="2"/>
    </row>
    <row r="860" spans="1:1" ht="12.75" customHeight="1" x14ac:dyDescent="0.3">
      <c r="A860" s="2"/>
    </row>
    <row r="861" spans="1:1" ht="12.75" customHeight="1" x14ac:dyDescent="0.3">
      <c r="A861" s="2"/>
    </row>
    <row r="862" spans="1:1" ht="12.75" customHeight="1" x14ac:dyDescent="0.3">
      <c r="A862" s="2"/>
    </row>
    <row r="863" spans="1:1" ht="12.75" customHeight="1" x14ac:dyDescent="0.3">
      <c r="A863" s="2"/>
    </row>
    <row r="864" spans="1:1" ht="12.75" customHeight="1" x14ac:dyDescent="0.3">
      <c r="A864" s="2"/>
    </row>
    <row r="865" spans="1:1" ht="12.75" customHeight="1" x14ac:dyDescent="0.3">
      <c r="A865" s="2"/>
    </row>
    <row r="866" spans="1:1" ht="12.75" customHeight="1" x14ac:dyDescent="0.3">
      <c r="A866" s="2"/>
    </row>
    <row r="867" spans="1:1" ht="12.75" customHeight="1" x14ac:dyDescent="0.3">
      <c r="A867" s="2"/>
    </row>
    <row r="868" spans="1:1" ht="12.75" customHeight="1" x14ac:dyDescent="0.3">
      <c r="A868" s="2"/>
    </row>
    <row r="869" spans="1:1" ht="12.75" customHeight="1" x14ac:dyDescent="0.3">
      <c r="A869" s="2"/>
    </row>
    <row r="870" spans="1:1" ht="12.75" customHeight="1" x14ac:dyDescent="0.3">
      <c r="A870" s="2"/>
    </row>
    <row r="871" spans="1:1" ht="12.75" customHeight="1" x14ac:dyDescent="0.3">
      <c r="A871" s="2"/>
    </row>
    <row r="872" spans="1:1" ht="12.75" customHeight="1" x14ac:dyDescent="0.3">
      <c r="A872" s="2"/>
    </row>
    <row r="873" spans="1:1" ht="12.75" customHeight="1" x14ac:dyDescent="0.3">
      <c r="A873" s="2"/>
    </row>
    <row r="874" spans="1:1" ht="12.75" customHeight="1" x14ac:dyDescent="0.3">
      <c r="A874" s="2"/>
    </row>
    <row r="875" spans="1:1" ht="12.75" customHeight="1" x14ac:dyDescent="0.3">
      <c r="A875" s="2"/>
    </row>
    <row r="876" spans="1:1" ht="12.75" customHeight="1" x14ac:dyDescent="0.3">
      <c r="A876" s="2"/>
    </row>
    <row r="877" spans="1:1" ht="12.75" customHeight="1" x14ac:dyDescent="0.3">
      <c r="A877" s="2"/>
    </row>
    <row r="878" spans="1:1" ht="12.75" customHeight="1" x14ac:dyDescent="0.3">
      <c r="A878" s="2"/>
    </row>
    <row r="879" spans="1:1" ht="12.75" customHeight="1" x14ac:dyDescent="0.3">
      <c r="A879" s="2"/>
    </row>
    <row r="880" spans="1:1" ht="12.75" customHeight="1" x14ac:dyDescent="0.3">
      <c r="A880" s="2"/>
    </row>
    <row r="881" spans="1:1" ht="12.75" customHeight="1" x14ac:dyDescent="0.3">
      <c r="A881" s="2"/>
    </row>
    <row r="882" spans="1:1" ht="12.75" customHeight="1" x14ac:dyDescent="0.3">
      <c r="A882" s="2"/>
    </row>
    <row r="883" spans="1:1" ht="12.75" customHeight="1" x14ac:dyDescent="0.3">
      <c r="A883" s="2"/>
    </row>
    <row r="884" spans="1:1" ht="12.75" customHeight="1" x14ac:dyDescent="0.3">
      <c r="A884" s="2"/>
    </row>
    <row r="885" spans="1:1" ht="12.75" customHeight="1" x14ac:dyDescent="0.3">
      <c r="A885" s="2"/>
    </row>
    <row r="886" spans="1:1" ht="12.75" customHeight="1" x14ac:dyDescent="0.3">
      <c r="A886" s="2"/>
    </row>
    <row r="887" spans="1:1" ht="12.75" customHeight="1" x14ac:dyDescent="0.3">
      <c r="A887" s="2"/>
    </row>
    <row r="888" spans="1:1" ht="12.75" customHeight="1" x14ac:dyDescent="0.3">
      <c r="A888" s="2"/>
    </row>
    <row r="889" spans="1:1" ht="12.75" customHeight="1" x14ac:dyDescent="0.3">
      <c r="A889" s="2"/>
    </row>
    <row r="890" spans="1:1" ht="12.75" customHeight="1" x14ac:dyDescent="0.3">
      <c r="A890" s="2"/>
    </row>
    <row r="891" spans="1:1" ht="12.75" customHeight="1" x14ac:dyDescent="0.3">
      <c r="A891" s="2"/>
    </row>
    <row r="892" spans="1:1" ht="12.75" customHeight="1" x14ac:dyDescent="0.3">
      <c r="A892" s="2"/>
    </row>
    <row r="893" spans="1:1" ht="12.75" customHeight="1" x14ac:dyDescent="0.3">
      <c r="A893" s="2"/>
    </row>
    <row r="894" spans="1:1" ht="12.75" customHeight="1" x14ac:dyDescent="0.3">
      <c r="A894" s="2"/>
    </row>
    <row r="895" spans="1:1" ht="12.75" customHeight="1" x14ac:dyDescent="0.3">
      <c r="A895" s="2"/>
    </row>
    <row r="896" spans="1:1" ht="12.75" customHeight="1" x14ac:dyDescent="0.3">
      <c r="A896" s="2"/>
    </row>
    <row r="897" spans="1:1" ht="12.75" customHeight="1" x14ac:dyDescent="0.3">
      <c r="A897" s="2"/>
    </row>
    <row r="898" spans="1:1" ht="12.75" customHeight="1" x14ac:dyDescent="0.3">
      <c r="A898" s="2"/>
    </row>
    <row r="899" spans="1:1" ht="12.75" customHeight="1" x14ac:dyDescent="0.3">
      <c r="A899" s="2"/>
    </row>
    <row r="900" spans="1:1" ht="12.75" customHeight="1" x14ac:dyDescent="0.3">
      <c r="A900" s="2"/>
    </row>
    <row r="901" spans="1:1" ht="12.75" customHeight="1" x14ac:dyDescent="0.3">
      <c r="A901" s="2"/>
    </row>
    <row r="902" spans="1:1" ht="12.75" customHeight="1" x14ac:dyDescent="0.3">
      <c r="A902" s="2"/>
    </row>
    <row r="903" spans="1:1" ht="12.75" customHeight="1" x14ac:dyDescent="0.3">
      <c r="A903" s="2"/>
    </row>
    <row r="904" spans="1:1" ht="12.75" customHeight="1" x14ac:dyDescent="0.3">
      <c r="A904" s="2"/>
    </row>
    <row r="905" spans="1:1" ht="12.75" customHeight="1" x14ac:dyDescent="0.3">
      <c r="A905" s="2"/>
    </row>
    <row r="906" spans="1:1" ht="12.75" customHeight="1" x14ac:dyDescent="0.3">
      <c r="A906" s="2"/>
    </row>
    <row r="907" spans="1:1" ht="12.75" customHeight="1" x14ac:dyDescent="0.3">
      <c r="A907" s="2"/>
    </row>
    <row r="908" spans="1:1" ht="12.75" customHeight="1" x14ac:dyDescent="0.3">
      <c r="A908" s="2"/>
    </row>
    <row r="909" spans="1:1" ht="12.75" customHeight="1" x14ac:dyDescent="0.3">
      <c r="A909" s="2"/>
    </row>
    <row r="910" spans="1:1" ht="12.75" customHeight="1" x14ac:dyDescent="0.3">
      <c r="A910" s="2"/>
    </row>
    <row r="911" spans="1:1" ht="12.75" customHeight="1" x14ac:dyDescent="0.3">
      <c r="A911" s="2"/>
    </row>
    <row r="912" spans="1:1" ht="12.75" customHeight="1" x14ac:dyDescent="0.3">
      <c r="A912" s="2"/>
    </row>
    <row r="913" spans="1:1" ht="12.75" customHeight="1" x14ac:dyDescent="0.3">
      <c r="A913" s="2"/>
    </row>
    <row r="914" spans="1:1" ht="12.75" customHeight="1" x14ac:dyDescent="0.3">
      <c r="A914" s="2"/>
    </row>
    <row r="915" spans="1:1" ht="12.75" customHeight="1" x14ac:dyDescent="0.3">
      <c r="A915" s="2"/>
    </row>
    <row r="916" spans="1:1" ht="12.75" customHeight="1" x14ac:dyDescent="0.3">
      <c r="A916" s="2"/>
    </row>
    <row r="917" spans="1:1" ht="12.75" customHeight="1" x14ac:dyDescent="0.3">
      <c r="A917" s="2"/>
    </row>
    <row r="918" spans="1:1" ht="12.75" customHeight="1" x14ac:dyDescent="0.3">
      <c r="A918" s="2"/>
    </row>
    <row r="919" spans="1:1" ht="12.75" customHeight="1" x14ac:dyDescent="0.3">
      <c r="A919" s="2"/>
    </row>
    <row r="920" spans="1:1" ht="12.75" customHeight="1" x14ac:dyDescent="0.3">
      <c r="A920" s="2"/>
    </row>
    <row r="921" spans="1:1" ht="12.75" customHeight="1" x14ac:dyDescent="0.3">
      <c r="A921" s="2"/>
    </row>
    <row r="922" spans="1:1" ht="12.75" customHeight="1" x14ac:dyDescent="0.3">
      <c r="A922" s="2"/>
    </row>
    <row r="923" spans="1:1" ht="12.75" customHeight="1" x14ac:dyDescent="0.3">
      <c r="A923" s="2"/>
    </row>
    <row r="924" spans="1:1" ht="12.75" customHeight="1" x14ac:dyDescent="0.3">
      <c r="A924" s="2"/>
    </row>
    <row r="925" spans="1:1" ht="12.75" customHeight="1" x14ac:dyDescent="0.3">
      <c r="A925" s="2"/>
    </row>
    <row r="926" spans="1:1" ht="12.75" customHeight="1" x14ac:dyDescent="0.3">
      <c r="A926" s="2"/>
    </row>
    <row r="927" spans="1:1" ht="12.75" customHeight="1" x14ac:dyDescent="0.3">
      <c r="A927" s="2"/>
    </row>
    <row r="928" spans="1:1" ht="12.75" customHeight="1" x14ac:dyDescent="0.3">
      <c r="A928" s="2"/>
    </row>
    <row r="929" spans="1:1" ht="12.75" customHeight="1" x14ac:dyDescent="0.3">
      <c r="A929" s="2"/>
    </row>
    <row r="930" spans="1:1" ht="12.75" customHeight="1" x14ac:dyDescent="0.3">
      <c r="A930" s="2"/>
    </row>
    <row r="931" spans="1:1" ht="12.75" customHeight="1" x14ac:dyDescent="0.3">
      <c r="A931" s="2"/>
    </row>
    <row r="932" spans="1:1" ht="12.75" customHeight="1" x14ac:dyDescent="0.3">
      <c r="A932" s="2"/>
    </row>
    <row r="933" spans="1:1" ht="12.75" customHeight="1" x14ac:dyDescent="0.3">
      <c r="A933" s="2"/>
    </row>
    <row r="934" spans="1:1" ht="12.75" customHeight="1" x14ac:dyDescent="0.3">
      <c r="A934" s="2"/>
    </row>
    <row r="935" spans="1:1" ht="12.75" customHeight="1" x14ac:dyDescent="0.3">
      <c r="A935" s="2"/>
    </row>
    <row r="936" spans="1:1" ht="12.75" customHeight="1" x14ac:dyDescent="0.3">
      <c r="A936" s="2"/>
    </row>
    <row r="937" spans="1:1" ht="12.75" customHeight="1" x14ac:dyDescent="0.3">
      <c r="A937" s="2"/>
    </row>
    <row r="938" spans="1:1" ht="12.75" customHeight="1" x14ac:dyDescent="0.3">
      <c r="A938" s="2"/>
    </row>
    <row r="939" spans="1:1" ht="12.75" customHeight="1" x14ac:dyDescent="0.3">
      <c r="A939" s="2"/>
    </row>
    <row r="940" spans="1:1" ht="12.75" customHeight="1" x14ac:dyDescent="0.3">
      <c r="A940" s="2"/>
    </row>
    <row r="941" spans="1:1" ht="12.75" customHeight="1" x14ac:dyDescent="0.3">
      <c r="A941" s="2"/>
    </row>
    <row r="942" spans="1:1" ht="12.75" customHeight="1" x14ac:dyDescent="0.3">
      <c r="A942" s="2"/>
    </row>
    <row r="943" spans="1:1" ht="12.75" customHeight="1" x14ac:dyDescent="0.3">
      <c r="A943" s="2"/>
    </row>
    <row r="944" spans="1:1" ht="12.75" customHeight="1" x14ac:dyDescent="0.3">
      <c r="A944" s="2"/>
    </row>
    <row r="945" spans="1:1" ht="12.75" customHeight="1" x14ac:dyDescent="0.3">
      <c r="A945" s="2"/>
    </row>
    <row r="946" spans="1:1" ht="12.75" customHeight="1" x14ac:dyDescent="0.3">
      <c r="A946" s="2"/>
    </row>
    <row r="947" spans="1:1" ht="12.75" customHeight="1" x14ac:dyDescent="0.3">
      <c r="A947" s="2"/>
    </row>
    <row r="948" spans="1:1" ht="12.75" customHeight="1" x14ac:dyDescent="0.3">
      <c r="A948" s="2"/>
    </row>
    <row r="949" spans="1:1" ht="12.75" customHeight="1" x14ac:dyDescent="0.3">
      <c r="A949" s="2"/>
    </row>
    <row r="950" spans="1:1" ht="12.75" customHeight="1" x14ac:dyDescent="0.3">
      <c r="A950" s="2"/>
    </row>
    <row r="951" spans="1:1" ht="12.75" customHeight="1" x14ac:dyDescent="0.3">
      <c r="A951" s="2"/>
    </row>
    <row r="952" spans="1:1" ht="12.75" customHeight="1" x14ac:dyDescent="0.3">
      <c r="A952" s="2"/>
    </row>
    <row r="953" spans="1:1" ht="12.75" customHeight="1" x14ac:dyDescent="0.3">
      <c r="A953" s="2"/>
    </row>
    <row r="954" spans="1:1" ht="12.75" customHeight="1" x14ac:dyDescent="0.3">
      <c r="A954" s="2"/>
    </row>
    <row r="955" spans="1:1" ht="12.75" customHeight="1" x14ac:dyDescent="0.3">
      <c r="A955" s="2"/>
    </row>
    <row r="956" spans="1:1" ht="12.75" customHeight="1" x14ac:dyDescent="0.3">
      <c r="A956" s="2"/>
    </row>
    <row r="957" spans="1:1" ht="12.75" customHeight="1" x14ac:dyDescent="0.3">
      <c r="A957" s="2"/>
    </row>
    <row r="958" spans="1:1" ht="12.75" customHeight="1" x14ac:dyDescent="0.3">
      <c r="A958" s="2"/>
    </row>
    <row r="959" spans="1:1" ht="12.75" customHeight="1" x14ac:dyDescent="0.3">
      <c r="A959" s="2"/>
    </row>
    <row r="960" spans="1:1" ht="12.75" customHeight="1" x14ac:dyDescent="0.3">
      <c r="A960" s="2"/>
    </row>
    <row r="961" spans="1:1" ht="12.75" customHeight="1" x14ac:dyDescent="0.3">
      <c r="A961" s="2"/>
    </row>
    <row r="962" spans="1:1" ht="12.75" customHeight="1" x14ac:dyDescent="0.3">
      <c r="A962" s="2"/>
    </row>
    <row r="963" spans="1:1" ht="12.75" customHeight="1" x14ac:dyDescent="0.3">
      <c r="A963" s="2"/>
    </row>
    <row r="964" spans="1:1" ht="12.75" customHeight="1" x14ac:dyDescent="0.3">
      <c r="A964" s="2"/>
    </row>
    <row r="965" spans="1:1" ht="12.75" customHeight="1" x14ac:dyDescent="0.3">
      <c r="A965" s="2"/>
    </row>
    <row r="966" spans="1:1" ht="12.75" customHeight="1" x14ac:dyDescent="0.3">
      <c r="A966" s="2"/>
    </row>
    <row r="967" spans="1:1" ht="12.75" customHeight="1" x14ac:dyDescent="0.3">
      <c r="A967" s="2"/>
    </row>
    <row r="968" spans="1:1" ht="12.75" customHeight="1" x14ac:dyDescent="0.3">
      <c r="A968" s="2"/>
    </row>
    <row r="969" spans="1:1" ht="12.75" customHeight="1" x14ac:dyDescent="0.3">
      <c r="A969" s="2"/>
    </row>
    <row r="970" spans="1:1" ht="12.75" customHeight="1" x14ac:dyDescent="0.3">
      <c r="A970" s="2"/>
    </row>
    <row r="971" spans="1:1" ht="12.75" customHeight="1" x14ac:dyDescent="0.3">
      <c r="A971" s="2"/>
    </row>
    <row r="972" spans="1:1" ht="12.75" customHeight="1" x14ac:dyDescent="0.3">
      <c r="A972" s="2"/>
    </row>
    <row r="973" spans="1:1" ht="12.75" customHeight="1" x14ac:dyDescent="0.3">
      <c r="A973" s="2"/>
    </row>
    <row r="974" spans="1:1" ht="12.75" customHeight="1" x14ac:dyDescent="0.3">
      <c r="A974" s="2"/>
    </row>
    <row r="975" spans="1:1" ht="12.75" customHeight="1" x14ac:dyDescent="0.3">
      <c r="A975" s="2"/>
    </row>
    <row r="976" spans="1:1" ht="12.75" customHeight="1" x14ac:dyDescent="0.3">
      <c r="A976" s="2"/>
    </row>
    <row r="977" spans="1:1" ht="12.75" customHeight="1" x14ac:dyDescent="0.3">
      <c r="A977" s="2"/>
    </row>
    <row r="978" spans="1:1" ht="12.75" customHeight="1" x14ac:dyDescent="0.3">
      <c r="A978" s="2"/>
    </row>
    <row r="979" spans="1:1" ht="12.75" customHeight="1" x14ac:dyDescent="0.3">
      <c r="A979" s="2"/>
    </row>
    <row r="980" spans="1:1" ht="12.75" customHeight="1" x14ac:dyDescent="0.3">
      <c r="A980" s="2"/>
    </row>
    <row r="981" spans="1:1" ht="12.75" customHeight="1" x14ac:dyDescent="0.3">
      <c r="A981" s="2"/>
    </row>
    <row r="982" spans="1:1" ht="12.75" customHeight="1" x14ac:dyDescent="0.3">
      <c r="A982" s="2"/>
    </row>
    <row r="983" spans="1:1" ht="12.75" customHeight="1" x14ac:dyDescent="0.3">
      <c r="A983" s="2"/>
    </row>
    <row r="984" spans="1:1" ht="12.75" customHeight="1" x14ac:dyDescent="0.3">
      <c r="A984" s="2"/>
    </row>
    <row r="985" spans="1:1" ht="12.75" customHeight="1" x14ac:dyDescent="0.3">
      <c r="A985" s="2"/>
    </row>
    <row r="986" spans="1:1" ht="12.75" customHeight="1" x14ac:dyDescent="0.3">
      <c r="A986" s="2"/>
    </row>
    <row r="987" spans="1:1" ht="12.75" customHeight="1" x14ac:dyDescent="0.3">
      <c r="A987" s="2"/>
    </row>
    <row r="988" spans="1:1" ht="12.75" customHeight="1" x14ac:dyDescent="0.3">
      <c r="A988" s="2"/>
    </row>
    <row r="989" spans="1:1" ht="12.75" customHeight="1" x14ac:dyDescent="0.3">
      <c r="A989" s="2"/>
    </row>
    <row r="990" spans="1:1" ht="12.75" customHeight="1" x14ac:dyDescent="0.3">
      <c r="A990" s="2"/>
    </row>
    <row r="991" spans="1:1" ht="12.75" customHeight="1" x14ac:dyDescent="0.3">
      <c r="A991" s="2"/>
    </row>
    <row r="992" spans="1:1" ht="12.75" customHeight="1" x14ac:dyDescent="0.3">
      <c r="A992" s="2"/>
    </row>
    <row r="993" spans="1:1" ht="12.75" customHeight="1" x14ac:dyDescent="0.3">
      <c r="A993" s="2"/>
    </row>
    <row r="994" spans="1:1" ht="12.75" customHeight="1" x14ac:dyDescent="0.3">
      <c r="A994" s="2"/>
    </row>
    <row r="995" spans="1:1" ht="12.75" customHeight="1" x14ac:dyDescent="0.3">
      <c r="A995" s="2"/>
    </row>
    <row r="996" spans="1:1" ht="12.75" customHeight="1" x14ac:dyDescent="0.3">
      <c r="A996" s="2"/>
    </row>
    <row r="997" spans="1:1" ht="12.75" customHeight="1" x14ac:dyDescent="0.3">
      <c r="A997" s="2"/>
    </row>
    <row r="998" spans="1:1" ht="12.75" customHeight="1" x14ac:dyDescent="0.3">
      <c r="A998" s="2"/>
    </row>
    <row r="999" spans="1:1" ht="12.75" customHeight="1" x14ac:dyDescent="0.3">
      <c r="A999" s="2"/>
    </row>
    <row r="1000" spans="1:1" ht="12.75" customHeight="1" x14ac:dyDescent="0.3">
      <c r="A1000" s="2"/>
    </row>
    <row r="1001" spans="1:1" ht="12.75" customHeight="1" x14ac:dyDescent="0.3">
      <c r="A1001" s="2"/>
    </row>
    <row r="1002" spans="1:1" ht="12.75" customHeight="1" x14ac:dyDescent="0.3">
      <c r="A1002" s="2"/>
    </row>
    <row r="1003" spans="1:1" ht="12.75" customHeight="1" x14ac:dyDescent="0.3">
      <c r="A1003" s="2"/>
    </row>
    <row r="1004" spans="1:1" ht="12.75" customHeight="1" x14ac:dyDescent="0.3">
      <c r="A1004" s="2"/>
    </row>
    <row r="1005" spans="1:1" ht="12.75" customHeight="1" x14ac:dyDescent="0.3">
      <c r="A1005" s="2"/>
    </row>
    <row r="1006" spans="1:1" ht="12.75" customHeight="1" x14ac:dyDescent="0.3">
      <c r="A1006" s="2"/>
    </row>
  </sheetData>
  <phoneticPr fontId="11" type="noConversion"/>
  <pageMargins left="0.7" right="0.7" top="0.75" bottom="0.75" header="0.3" footer="0.3"/>
  <pageSetup paperSize="9" orientation="portrait" r:id="rId1"/>
  <headerFooter>
    <oddHeader>&amp;C&amp;G&amp;L&amp;"Calibri"&amp;10&amp;K000000Grupo Bancolombia Clasificación – Interna&amp;1#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46033708BA4641A5CDAA41BFFD42A1" ma:contentTypeVersion="17" ma:contentTypeDescription="Crear nuevo documento." ma:contentTypeScope="" ma:versionID="72bc7ed9c336a91af58cbac83b66f203">
  <xsd:schema xmlns:xsd="http://www.w3.org/2001/XMLSchema" xmlns:xs="http://www.w3.org/2001/XMLSchema" xmlns:p="http://schemas.microsoft.com/office/2006/metadata/properties" xmlns:ns1="http://schemas.microsoft.com/sharepoint/v3" xmlns:ns2="2d5d6e9b-24ae-461c-a5f1-b10df8f513d7" xmlns:ns3="05faa078-b71b-4417-92f7-a7a751e29245" targetNamespace="http://schemas.microsoft.com/office/2006/metadata/properties" ma:root="true" ma:fieldsID="1edc84b5239a6b002fa09984fa1396dd" ns1:_="" ns2:_="" ns3:_="">
    <xsd:import namespace="http://schemas.microsoft.com/sharepoint/v3"/>
    <xsd:import namespace="2d5d6e9b-24ae-461c-a5f1-b10df8f513d7"/>
    <xsd:import namespace="05faa078-b71b-4417-92f7-a7a751e292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d6e9b-24ae-461c-a5f1-b10df8f51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a41489-9efd-4705-82fc-442e31f9b6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aa078-b71b-4417-92f7-a7a751e2924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ce7d9cf-fd4c-4c1f-9ec5-83455395fe2f}" ma:internalName="TaxCatchAll" ma:showField="CatchAllData" ma:web="05faa078-b71b-4417-92f7-a7a751e292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05faa078-b71b-4417-92f7-a7a751e29245" xsi:nil="true"/>
    <lcf76f155ced4ddcb4097134ff3c332f xmlns="2d5d6e9b-24ae-461c-a5f1-b10df8f513d7">
      <Terms xmlns="http://schemas.microsoft.com/office/infopath/2007/PartnerControls"/>
    </lcf76f155ced4ddcb4097134ff3c332f>
    <SharedWithUsers xmlns="05faa078-b71b-4417-92f7-a7a751e29245">
      <UserInfo>
        <DisplayName/>
        <AccountId xsi:nil="true"/>
        <AccountType/>
      </UserInfo>
    </SharedWithUsers>
    <MediaLengthInSeconds xmlns="2d5d6e9b-24ae-461c-a5f1-b10df8f513d7" xsi:nil="true"/>
  </documentManagement>
</p:properties>
</file>

<file path=customXml/itemProps1.xml><?xml version="1.0" encoding="utf-8"?>
<ds:datastoreItem xmlns:ds="http://schemas.openxmlformats.org/officeDocument/2006/customXml" ds:itemID="{AD5BEEDF-732E-4B4B-9D19-A12ED06AB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d5d6e9b-24ae-461c-a5f1-b10df8f513d7"/>
    <ds:schemaRef ds:uri="05faa078-b71b-4417-92f7-a7a751e292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8C5C8B-9F95-478E-873F-B1055FC0C0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8FBEA-1745-41BB-93B7-5F5F2A697A8A}">
  <ds:schemaRefs>
    <ds:schemaRef ds:uri="http://schemas.microsoft.com/office/2006/metadata/properties"/>
    <ds:schemaRef ds:uri="http://schemas.microsoft.com/sharepoint/v3"/>
    <ds:schemaRef ds:uri="2d5d6e9b-24ae-461c-a5f1-b10df8f513d7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5faa078-b71b-4417-92f7-a7a751e2924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BS</vt:lpstr>
      <vt:lpstr>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Santiago Lopez Cardona</dc:creator>
  <cp:lastModifiedBy>Juan Daniel Semanate Garzon</cp:lastModifiedBy>
  <dcterms:created xsi:type="dcterms:W3CDTF">2021-04-28T00:13:08Z</dcterms:created>
  <dcterms:modified xsi:type="dcterms:W3CDTF">2023-11-07T20:54:50Z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dff26-5887-4e5c-8426-6e404c233df0_Enabled">
    <vt:lpwstr>true</vt:lpwstr>
  </property>
  <property fmtid="{D5CDD505-2E9C-101B-9397-08002B2CF9AE}" pid="3" name="MSIP_Label_71bdff26-5887-4e5c-8426-6e404c233df0_SetDate">
    <vt:lpwstr>2020-07-31T21:10:29Z</vt:lpwstr>
  </property>
  <property fmtid="{D5CDD505-2E9C-101B-9397-08002B2CF9AE}" pid="4" name="MSIP_Label_71bdff26-5887-4e5c-8426-6e404c233df0_Method">
    <vt:lpwstr>Standard</vt:lpwstr>
  </property>
  <property fmtid="{D5CDD505-2E9C-101B-9397-08002B2CF9AE}" pid="5" name="MSIP_Label_71bdff26-5887-4e5c-8426-6e404c233df0_Name">
    <vt:lpwstr>71bdff26-5887-4e5c-8426-6e404c233df0</vt:lpwstr>
  </property>
  <property fmtid="{D5CDD505-2E9C-101B-9397-08002B2CF9AE}" pid="6" name="MSIP_Label_71bdff26-5887-4e5c-8426-6e404c233df0_SiteId">
    <vt:lpwstr>b5e244bd-c492-495b-8b10-61bfd453e423</vt:lpwstr>
  </property>
  <property fmtid="{D5CDD505-2E9C-101B-9397-08002B2CF9AE}" pid="7" name="MSIP_Label_71bdff26-5887-4e5c-8426-6e404c233df0_ActionId">
    <vt:lpwstr>18259c23-cfcd-4bee-a577-00003bba359a</vt:lpwstr>
  </property>
  <property fmtid="{D5CDD505-2E9C-101B-9397-08002B2CF9AE}" pid="8" name="MSIP_Label_71bdff26-5887-4e5c-8426-6e404c233df0_ContentBits">
    <vt:lpwstr>0</vt:lpwstr>
  </property>
  <property fmtid="{D5CDD505-2E9C-101B-9397-08002B2CF9AE}" pid="9" name="ContentTypeId">
    <vt:lpwstr>0x0101008446033708BA4641A5CDAA41BFFD42A1</vt:lpwstr>
  </property>
  <property fmtid="{D5CDD505-2E9C-101B-9397-08002B2CF9AE}" pid="10" name="MediaServiceImageTags">
    <vt:lpwstr/>
  </property>
  <property fmtid="{D5CDD505-2E9C-101B-9397-08002B2CF9AE}" pid="11" name="Order">
    <vt:r8>79600</vt:r8>
  </property>
  <property fmtid="{D5CDD505-2E9C-101B-9397-08002B2CF9AE}" pid="12" name="ComplianceAssetId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</Properties>
</file>