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bancolombia.sharepoint.com/teams/IRbancolombia/Documentos compartidos/General/Conference Call/2023/Resultados 2T23/Históricos Financieros/"/>
    </mc:Choice>
  </mc:AlternateContent>
  <xr:revisionPtr revIDLastSave="322" documentId="13_ncr:1_{98C81AC1-D7F0-4325-A0AB-7C96D4903BBE}" xr6:coauthVersionLast="47" xr6:coauthVersionMax="47" xr10:uidLastSave="{6732F756-FD74-407E-A6EA-F6E3BC47C7E4}"/>
  <bookViews>
    <workbookView xWindow="-110" yWindow="-110" windowWidth="19420" windowHeight="10420" activeTab="1" xr2:uid="{00000000-000D-0000-FFFF-FFFF00000000}"/>
  </bookViews>
  <sheets>
    <sheet name="BG" sheetId="1" r:id="rId1"/>
    <sheet name="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87" i="2" l="1"/>
  <c r="Z89" i="2" s="1"/>
  <c r="D43" i="2" l="1"/>
  <c r="C43" i="2"/>
  <c r="B43" i="2"/>
  <c r="H89" i="2" l="1"/>
  <c r="H91" i="2" s="1"/>
  <c r="D66" i="2"/>
  <c r="C66" i="2"/>
  <c r="D83" i="2"/>
  <c r="C83" i="2"/>
</calcChain>
</file>

<file path=xl/sharedStrings.xml><?xml version="1.0" encoding="utf-8"?>
<sst xmlns="http://schemas.openxmlformats.org/spreadsheetml/2006/main" count="168" uniqueCount="156">
  <si>
    <t xml:space="preserve">ESTADO DE RESULTADOS </t>
  </si>
  <si>
    <t xml:space="preserve">BALANCE GENERAL </t>
  </si>
  <si>
    <t>(Millones de pesos)</t>
  </si>
  <si>
    <t>ACTIVO</t>
  </si>
  <si>
    <t>Ingresos y egresos por intereses</t>
  </si>
  <si>
    <t>Fondos interbancarios vendidos</t>
  </si>
  <si>
    <t>Leasing</t>
  </si>
  <si>
    <t>Egreso por intereses</t>
  </si>
  <si>
    <t>Fondos interbancarios comprados</t>
  </si>
  <si>
    <t>Total egreso por intereses</t>
  </si>
  <si>
    <t>Otros activos</t>
  </si>
  <si>
    <t>Egresos por comisiones y otros servicios</t>
  </si>
  <si>
    <t>Total ingreso por comisiones y otros servicios, neto</t>
  </si>
  <si>
    <t>Otros ingresos operacionales</t>
  </si>
  <si>
    <t>Total activo</t>
  </si>
  <si>
    <t>PASIVO Y PATRIMONIO</t>
  </si>
  <si>
    <t>PASIVO</t>
  </si>
  <si>
    <t>Total otros ingresos operacionales</t>
  </si>
  <si>
    <t>Egresos operacionales</t>
  </si>
  <si>
    <t>Salarios y beneficios para empleados</t>
  </si>
  <si>
    <t>Otros</t>
  </si>
  <si>
    <t>Total egresos operacionales</t>
  </si>
  <si>
    <t>Otros egresos</t>
  </si>
  <si>
    <t>Utilidad neta</t>
  </si>
  <si>
    <t>Otros pasivos</t>
  </si>
  <si>
    <t>Total pasivo</t>
  </si>
  <si>
    <t>PATRIMONIO</t>
  </si>
  <si>
    <t>Efectivo</t>
  </si>
  <si>
    <t>Interbancarios</t>
  </si>
  <si>
    <t>Derivados</t>
  </si>
  <si>
    <t>Inversiones en asociadas y negocios conjuntos</t>
  </si>
  <si>
    <t>Propiedades de Inversión</t>
  </si>
  <si>
    <t>Gastos pagados por anticipado</t>
  </si>
  <si>
    <t>Anticipos de Impuestos</t>
  </si>
  <si>
    <t>Depósitos de clientes</t>
  </si>
  <si>
    <t>Obligaciones financieras</t>
  </si>
  <si>
    <t>Títulos de deuda emitidos (Bonos)</t>
  </si>
  <si>
    <t>Acciones preferenciales</t>
  </si>
  <si>
    <t>Impuestos</t>
  </si>
  <si>
    <t>Pasivos relacionados con activos mantenidos para la venta</t>
  </si>
  <si>
    <t>Capital social</t>
  </si>
  <si>
    <t>Prima en colocación de acciones</t>
  </si>
  <si>
    <t>Reservas</t>
  </si>
  <si>
    <t>Utilidades retenidas</t>
  </si>
  <si>
    <t>Total Pasivo y Patrimonio</t>
  </si>
  <si>
    <t>Operaciones en Descontinuación (Activos)</t>
  </si>
  <si>
    <t>Repos</t>
  </si>
  <si>
    <t>Comercial</t>
  </si>
  <si>
    <t>Consumo</t>
  </si>
  <si>
    <t>Microcrédito</t>
  </si>
  <si>
    <t>Hipotecario</t>
  </si>
  <si>
    <t>Títulos de deuda a costo amortizado, neto</t>
  </si>
  <si>
    <t>Ganancia neta actividades medidas a valor razonable con cambios en resultados y diferencia en cambio</t>
  </si>
  <si>
    <t>Títulos de deuda</t>
  </si>
  <si>
    <t>Total actividades medidas a valor razonable con cambios en resultados y diferencia en cambio, neto</t>
  </si>
  <si>
    <t>Créditos con otras entidades, otros</t>
  </si>
  <si>
    <t>Depósitos</t>
  </si>
  <si>
    <t>Dividendos de Acciones Prerenciales</t>
  </si>
  <si>
    <t>Otros intereses (gasto)</t>
  </si>
  <si>
    <t>Recuperación de cartera castigada</t>
  </si>
  <si>
    <t>Total provisiones y deterioro, netos</t>
  </si>
  <si>
    <t>Ingreso por comisiones y otros servicios</t>
  </si>
  <si>
    <t>Servicios bancarios</t>
  </si>
  <si>
    <t>Corretaje</t>
  </si>
  <si>
    <t>Banca Seguros</t>
  </si>
  <si>
    <t>Pagos y Recaudos</t>
  </si>
  <si>
    <t>Derivados de tipo de cambio</t>
  </si>
  <si>
    <t>Diferencia en cambio</t>
  </si>
  <si>
    <t>Derivados de cobertura</t>
  </si>
  <si>
    <t>Leasing operativo y Arrendamientos</t>
  </si>
  <si>
    <t>Utilidad (pérdida) en venta de activos</t>
  </si>
  <si>
    <t>Otras recuperaciones</t>
  </si>
  <si>
    <t>Dividendos</t>
  </si>
  <si>
    <t>Instrumentos de Patrimonio</t>
  </si>
  <si>
    <t>Método de participación</t>
  </si>
  <si>
    <t>Bonificaciones</t>
  </si>
  <si>
    <t>Impuestos y contribuciones</t>
  </si>
  <si>
    <t>Impuesto a la riqueza</t>
  </si>
  <si>
    <t>Utilidad antes de impuestos</t>
  </si>
  <si>
    <t>Impuesto de renta</t>
  </si>
  <si>
    <t>1T15</t>
  </si>
  <si>
    <t>2T15</t>
  </si>
  <si>
    <t>3T15</t>
  </si>
  <si>
    <t>4T15</t>
  </si>
  <si>
    <t>1T16</t>
  </si>
  <si>
    <t>2T16</t>
  </si>
  <si>
    <t>3T16</t>
  </si>
  <si>
    <t>4T16</t>
  </si>
  <si>
    <t>REPOS</t>
  </si>
  <si>
    <t>Inversiones en Activos Financieros</t>
  </si>
  <si>
    <t>Instrumentos financieros Derivados</t>
  </si>
  <si>
    <t>Cartera de créditos y operaciones de leasing financiero</t>
  </si>
  <si>
    <t>Provisión de cartera de créditos y operaciones de leasing financiero</t>
  </si>
  <si>
    <t>Intangibles y plusvalía, neto</t>
  </si>
  <si>
    <t>Propiedad, planta y equipo, neto</t>
  </si>
  <si>
    <t>Impuesto diferido</t>
  </si>
  <si>
    <t>Activos mantenidos para la venta e inventarios</t>
  </si>
  <si>
    <t>Títulos de deuda emitidos</t>
  </si>
  <si>
    <t>Planes de beneficio post-empleo</t>
  </si>
  <si>
    <t>Otro resultado integral acumulado, neto de impuestos</t>
  </si>
  <si>
    <t>Patrimonio atribuible a los propietarios de la Matriz</t>
  </si>
  <si>
    <t>Interés no controlante</t>
  </si>
  <si>
    <t>1T17</t>
  </si>
  <si>
    <t xml:space="preserve">Intereses de cartera de crédito y operaciones de leasing financiero </t>
  </si>
  <si>
    <t>Total intereses de cartera de créditos y operaciones de leasing financiero</t>
  </si>
  <si>
    <t>Interés y valoración de Inversiones</t>
  </si>
  <si>
    <t>Total ingreso por intereses y valoración</t>
  </si>
  <si>
    <t xml:space="preserve">Margen neto de interés y valoración de instrumentos financieros antes de provisión por deterioro de cartera y cupos de tarjeta de crédito y sobregiros </t>
  </si>
  <si>
    <t>Provisión por deterioro de cartera de crédito y operaciones de leasing financiero</t>
  </si>
  <si>
    <t xml:space="preserve">Ingreso neto por intereses y valoraciones de instrumentos financieros después de provisiones y deterioro, netos </t>
  </si>
  <si>
    <t>Tarjeta débito, crédito y Establecimientos afiliados</t>
  </si>
  <si>
    <t>Ingresos por dividendos, participación patrimonial</t>
  </si>
  <si>
    <t>Total ingresos por dividendos, participación patrimonial</t>
  </si>
  <si>
    <t>Total ingreso neto</t>
  </si>
  <si>
    <t>Otros gastos de administración y generales</t>
  </si>
  <si>
    <t>Utilidad de operaciones contínuas</t>
  </si>
  <si>
    <t>Utilidad neta en Operaciones en discontinuación</t>
  </si>
  <si>
    <t>2T17</t>
  </si>
  <si>
    <t>3T17</t>
  </si>
  <si>
    <t>4T17</t>
  </si>
  <si>
    <t>Provisión/recuperación para cupos de tarjeta crédito y sobregiros</t>
  </si>
  <si>
    <t>Amortización, depreciación y deterioro de bienes propios y colocados en arrendamiento operativo</t>
  </si>
  <si>
    <t>Utilidad neta del ejercicio atribuible a los propietarios de la Matriz</t>
  </si>
  <si>
    <t>1T18</t>
  </si>
  <si>
    <t>Aceptaciones y Garantías</t>
  </si>
  <si>
    <t>2T18</t>
  </si>
  <si>
    <t xml:space="preserve">Total Interés y valoración de inversiones </t>
  </si>
  <si>
    <t>3T18</t>
  </si>
  <si>
    <t>Provisión/recuperación para inversiones</t>
  </si>
  <si>
    <t>4T18</t>
  </si>
  <si>
    <t>Colocación de títulos</t>
  </si>
  <si>
    <t>Impuestos de períodos anteriores</t>
  </si>
  <si>
    <t>1T19</t>
  </si>
  <si>
    <t>Propiedad y equipo por derecho de uso</t>
  </si>
  <si>
    <t>Pasivo por arrendamiento</t>
  </si>
  <si>
    <t>Intereses por arrendamiento</t>
  </si>
  <si>
    <t>2T19</t>
  </si>
  <si>
    <t>Actividades fiduciarias y valores</t>
  </si>
  <si>
    <t>3T19</t>
  </si>
  <si>
    <t>4T19</t>
  </si>
  <si>
    <t>Otros movimientos patrimoniales</t>
  </si>
  <si>
    <t>1T20</t>
  </si>
  <si>
    <t>2T20</t>
  </si>
  <si>
    <t>3T 20</t>
  </si>
  <si>
    <t>4T 20</t>
  </si>
  <si>
    <t>1T 21</t>
  </si>
  <si>
    <t>2T21</t>
  </si>
  <si>
    <t>3T21</t>
  </si>
  <si>
    <t>4T21</t>
  </si>
  <si>
    <t>1T22</t>
  </si>
  <si>
    <t>2T22</t>
  </si>
  <si>
    <t>3T22</t>
  </si>
  <si>
    <t>4T22</t>
  </si>
  <si>
    <t>Ganancias (Pérdidas) en venta de subsidiarias y asociadas</t>
  </si>
  <si>
    <t>1T23</t>
  </si>
  <si>
    <t>2T23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</si>
</sst>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??_);_(@_)"/>
    <numFmt numFmtId="165" formatCode="[$-409]mmm\-yy;@"/>
    <numFmt numFmtId="166" formatCode="_ * #,##0.00_ ;_ * \-#,##0.00_ ;_ * &quot;-&quot;??_ ;_ @_ "/>
    <numFmt numFmtId="167" formatCode="_(* #,##0.0_);_(* \(#,##0.0\);_(* &quot;-&quot;??_);_(@_)"/>
  </numFmts>
  <fonts count="1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1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rgb="FF000000"/>
      <name val="Arial"/>
      <family val="2"/>
    </font>
    <font>
      <b/>
      <sz val="11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FFFFFF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 style="thin">
        <color indexed="64"/>
      </top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18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>
      <alignment vertical="top"/>
    </xf>
    <xf numFmtId="9" fontId="3" fillId="0" borderId="0" applyFont="0" applyFill="0" applyBorder="0" applyAlignment="0" applyProtection="0"/>
  </cellStyleXfs>
  <cellXfs count="92">
    <xf numFmtId="0" fontId="0" fillId="0" borderId="0" xfId="0" applyFont="1" applyAlignment="1"/>
    <xf numFmtId="0" fontId="3" fillId="0" borderId="0" xfId="0" applyFont="1"/>
    <xf numFmtId="164" fontId="5" fillId="2" borderId="0" xfId="1" applyNumberFormat="1" applyFont="1" applyFill="1" applyBorder="1"/>
    <xf numFmtId="164" fontId="7" fillId="3" borderId="0" xfId="1" applyNumberFormat="1" applyFont="1" applyFill="1" applyBorder="1" applyAlignment="1">
      <alignment vertical="center"/>
    </xf>
    <xf numFmtId="165" fontId="6" fillId="2" borderId="3" xfId="0" applyNumberFormat="1" applyFont="1" applyFill="1" applyBorder="1"/>
    <xf numFmtId="3" fontId="7" fillId="2" borderId="0" xfId="3" applyNumberFormat="1" applyFont="1" applyFill="1" applyBorder="1"/>
    <xf numFmtId="165" fontId="7" fillId="2" borderId="3" xfId="0" applyNumberFormat="1" applyFont="1" applyFill="1" applyBorder="1"/>
    <xf numFmtId="164" fontId="7" fillId="2" borderId="0" xfId="1" applyNumberFormat="1" applyFont="1" applyFill="1" applyBorder="1"/>
    <xf numFmtId="164" fontId="7" fillId="0" borderId="0" xfId="1" applyNumberFormat="1" applyFont="1" applyFill="1" applyBorder="1"/>
    <xf numFmtId="0" fontId="0" fillId="0" borderId="0" xfId="0" applyFont="1" applyBorder="1" applyAlignment="1"/>
    <xf numFmtId="0" fontId="6" fillId="3" borderId="0" xfId="0" applyFont="1" applyFill="1" applyBorder="1" applyAlignment="1"/>
    <xf numFmtId="0" fontId="7" fillId="4" borderId="9" xfId="0" applyFont="1" applyFill="1" applyBorder="1"/>
    <xf numFmtId="164" fontId="6" fillId="3" borderId="0" xfId="1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horizontal="left" indent="2"/>
    </xf>
    <xf numFmtId="0" fontId="6" fillId="3" borderId="0" xfId="0" applyFont="1" applyFill="1" applyBorder="1"/>
    <xf numFmtId="0" fontId="6" fillId="3" borderId="0" xfId="0" applyFont="1" applyFill="1" applyBorder="1" applyAlignment="1">
      <alignment horizontal="left" vertical="center" wrapText="1" indent="2"/>
    </xf>
    <xf numFmtId="0" fontId="7" fillId="3" borderId="0" xfId="0" applyFont="1" applyFill="1" applyBorder="1" applyAlignment="1">
      <alignment horizontal="left" indent="4"/>
    </xf>
    <xf numFmtId="0" fontId="6" fillId="4" borderId="6" xfId="0" applyFont="1" applyFill="1" applyBorder="1" applyAlignment="1">
      <alignment vertical="center" wrapText="1"/>
    </xf>
    <xf numFmtId="164" fontId="6" fillId="3" borderId="6" xfId="1" applyNumberFormat="1" applyFont="1" applyFill="1" applyBorder="1" applyAlignment="1">
      <alignment vertical="center"/>
    </xf>
    <xf numFmtId="0" fontId="6" fillId="4" borderId="0" xfId="0" applyFont="1" applyFill="1" applyBorder="1" applyAlignment="1">
      <alignment vertical="center" wrapText="1"/>
    </xf>
    <xf numFmtId="164" fontId="7" fillId="4" borderId="0" xfId="4" applyNumberFormat="1" applyFont="1" applyFill="1" applyBorder="1"/>
    <xf numFmtId="0" fontId="7" fillId="4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164" fontId="6" fillId="0" borderId="7" xfId="1" applyNumberFormat="1" applyFont="1" applyFill="1" applyBorder="1" applyAlignment="1">
      <alignment vertical="center"/>
    </xf>
    <xf numFmtId="164" fontId="6" fillId="3" borderId="7" xfId="1" applyNumberFormat="1" applyFont="1" applyFill="1" applyBorder="1" applyAlignment="1">
      <alignment vertical="center"/>
    </xf>
    <xf numFmtId="164" fontId="6" fillId="0" borderId="0" xfId="4" applyNumberFormat="1" applyFont="1" applyFill="1" applyBorder="1"/>
    <xf numFmtId="164" fontId="6" fillId="4" borderId="0" xfId="4" applyNumberFormat="1" applyFont="1" applyFill="1" applyBorder="1"/>
    <xf numFmtId="0" fontId="7" fillId="4" borderId="0" xfId="0" applyFont="1" applyFill="1" applyBorder="1" applyAlignment="1">
      <alignment vertical="center" wrapText="1"/>
    </xf>
    <xf numFmtId="164" fontId="7" fillId="0" borderId="0" xfId="1" applyNumberFormat="1" applyFont="1" applyFill="1" applyBorder="1" applyAlignment="1">
      <alignment vertical="center"/>
    </xf>
    <xf numFmtId="164" fontId="6" fillId="0" borderId="6" xfId="1" applyNumberFormat="1" applyFont="1" applyFill="1" applyBorder="1" applyAlignment="1">
      <alignment vertical="center"/>
    </xf>
    <xf numFmtId="164" fontId="7" fillId="0" borderId="0" xfId="4" applyNumberFormat="1" applyFont="1" applyFill="1" applyBorder="1"/>
    <xf numFmtId="164" fontId="6" fillId="0" borderId="0" xfId="1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164" fontId="6" fillId="3" borderId="13" xfId="1" applyNumberFormat="1" applyFont="1" applyFill="1" applyBorder="1" applyAlignment="1">
      <alignment vertical="center"/>
    </xf>
    <xf numFmtId="0" fontId="0" fillId="0" borderId="0" xfId="0"/>
    <xf numFmtId="3" fontId="7" fillId="5" borderId="0" xfId="3" applyNumberFormat="1" applyFont="1" applyFill="1" applyBorder="1"/>
    <xf numFmtId="164" fontId="7" fillId="5" borderId="0" xfId="1" applyNumberFormat="1" applyFont="1" applyFill="1" applyBorder="1"/>
    <xf numFmtId="0" fontId="0" fillId="0" borderId="0" xfId="0" applyBorder="1"/>
    <xf numFmtId="165" fontId="7" fillId="0" borderId="3" xfId="0" applyNumberFormat="1" applyFont="1" applyFill="1" applyBorder="1"/>
    <xf numFmtId="0" fontId="7" fillId="4" borderId="0" xfId="0" applyFont="1" applyFill="1" applyBorder="1"/>
    <xf numFmtId="165" fontId="10" fillId="6" borderId="1" xfId="0" applyNumberFormat="1" applyFont="1" applyFill="1" applyBorder="1"/>
    <xf numFmtId="0" fontId="10" fillId="6" borderId="5" xfId="0" applyNumberFormat="1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165" fontId="11" fillId="6" borderId="2" xfId="0" applyNumberFormat="1" applyFont="1" applyFill="1" applyBorder="1"/>
    <xf numFmtId="17" fontId="10" fillId="6" borderId="6" xfId="2" applyNumberFormat="1" applyFont="1" applyFill="1" applyBorder="1" applyAlignment="1">
      <alignment horizontal="center"/>
    </xf>
    <xf numFmtId="165" fontId="10" fillId="6" borderId="4" xfId="0" applyNumberFormat="1" applyFont="1" applyFill="1" applyBorder="1"/>
    <xf numFmtId="164" fontId="10" fillId="6" borderId="7" xfId="1" applyNumberFormat="1" applyFont="1" applyFill="1" applyBorder="1"/>
    <xf numFmtId="164" fontId="10" fillId="6" borderId="14" xfId="1" applyNumberFormat="1" applyFont="1" applyFill="1" applyBorder="1"/>
    <xf numFmtId="164" fontId="10" fillId="6" borderId="10" xfId="1" applyNumberFormat="1" applyFont="1" applyFill="1" applyBorder="1"/>
    <xf numFmtId="164" fontId="10" fillId="6" borderId="15" xfId="1" applyNumberFormat="1" applyFont="1" applyFill="1" applyBorder="1"/>
    <xf numFmtId="164" fontId="10" fillId="6" borderId="16" xfId="1" applyNumberFormat="1" applyFont="1" applyFill="1" applyBorder="1"/>
    <xf numFmtId="165" fontId="10" fillId="6" borderId="4" xfId="0" applyNumberFormat="1" applyFont="1" applyFill="1" applyBorder="1" applyAlignment="1">
      <alignment horizontal="left" vertical="center" wrapText="1"/>
    </xf>
    <xf numFmtId="0" fontId="10" fillId="7" borderId="5" xfId="0" applyFont="1" applyFill="1" applyBorder="1"/>
    <xf numFmtId="165" fontId="11" fillId="7" borderId="5" xfId="0" applyNumberFormat="1" applyFont="1" applyFill="1" applyBorder="1" applyAlignment="1">
      <alignment horizontal="center"/>
    </xf>
    <xf numFmtId="165" fontId="11" fillId="7" borderId="12" xfId="0" applyNumberFormat="1" applyFont="1" applyFill="1" applyBorder="1" applyAlignment="1">
      <alignment horizontal="center"/>
    </xf>
    <xf numFmtId="0" fontId="11" fillId="7" borderId="8" xfId="0" applyFont="1" applyFill="1" applyBorder="1"/>
    <xf numFmtId="17" fontId="10" fillId="7" borderId="8" xfId="0" applyNumberFormat="1" applyFont="1" applyFill="1" applyBorder="1" applyAlignment="1">
      <alignment horizontal="center"/>
    </xf>
    <xf numFmtId="0" fontId="10" fillId="7" borderId="7" xfId="0" applyFont="1" applyFill="1" applyBorder="1" applyAlignment="1">
      <alignment vertical="center" wrapText="1"/>
    </xf>
    <xf numFmtId="164" fontId="10" fillId="7" borderId="7" xfId="1" applyNumberFormat="1" applyFont="1" applyFill="1" applyBorder="1"/>
    <xf numFmtId="164" fontId="10" fillId="7" borderId="13" xfId="1" applyNumberFormat="1" applyFont="1" applyFill="1" applyBorder="1"/>
    <xf numFmtId="17" fontId="10" fillId="6" borderId="0" xfId="2" applyNumberFormat="1" applyFont="1" applyFill="1" applyBorder="1" applyAlignment="1">
      <alignment horizontal="center"/>
    </xf>
    <xf numFmtId="164" fontId="10" fillId="6" borderId="0" xfId="1" applyNumberFormat="1" applyFont="1" applyFill="1" applyBorder="1"/>
    <xf numFmtId="164" fontId="10" fillId="6" borderId="6" xfId="1" applyNumberFormat="1" applyFont="1" applyFill="1" applyBorder="1"/>
    <xf numFmtId="0" fontId="12" fillId="0" borderId="0" xfId="0" applyFont="1"/>
    <xf numFmtId="0" fontId="12" fillId="0" borderId="0" xfId="0" applyFont="1" applyAlignment="1"/>
    <xf numFmtId="17" fontId="10" fillId="7" borderId="11" xfId="0" applyNumberFormat="1" applyFont="1" applyFill="1" applyBorder="1" applyAlignment="1">
      <alignment horizontal="center"/>
    </xf>
    <xf numFmtId="164" fontId="10" fillId="7" borderId="0" xfId="1" applyNumberFormat="1" applyFont="1" applyFill="1" applyBorder="1"/>
    <xf numFmtId="164" fontId="6" fillId="3" borderId="14" xfId="1" applyNumberFormat="1" applyFont="1" applyFill="1" applyBorder="1" applyAlignment="1">
      <alignment vertical="center"/>
    </xf>
    <xf numFmtId="164" fontId="10" fillId="7" borderId="6" xfId="1" applyNumberFormat="1" applyFont="1" applyFill="1" applyBorder="1"/>
    <xf numFmtId="0" fontId="0" fillId="0" borderId="0" xfId="0" applyFont="1" applyFill="1" applyAlignment="1"/>
    <xf numFmtId="0" fontId="10" fillId="6" borderId="0" xfId="0" applyFont="1" applyFill="1" applyBorder="1" applyAlignment="1">
      <alignment horizontal="center"/>
    </xf>
    <xf numFmtId="3" fontId="7" fillId="2" borderId="0" xfId="1" applyNumberFormat="1" applyFont="1" applyFill="1" applyBorder="1" applyAlignment="1"/>
    <xf numFmtId="164" fontId="7" fillId="0" borderId="0" xfId="5" applyNumberFormat="1" applyFont="1" applyBorder="1" applyAlignment="1">
      <alignment vertical="center"/>
    </xf>
    <xf numFmtId="164" fontId="7" fillId="0" borderId="0" xfId="5" applyNumberFormat="1" applyFont="1" applyFill="1" applyBorder="1" applyAlignment="1">
      <alignment vertical="center"/>
    </xf>
    <xf numFmtId="164" fontId="13" fillId="6" borderId="0" xfId="1" applyNumberFormat="1" applyFont="1" applyFill="1" applyBorder="1" applyAlignment="1"/>
    <xf numFmtId="0" fontId="12" fillId="0" borderId="0" xfId="0" applyFont="1" applyBorder="1" applyAlignment="1"/>
    <xf numFmtId="165" fontId="11" fillId="7" borderId="0" xfId="0" applyNumberFormat="1" applyFont="1" applyFill="1" applyBorder="1" applyAlignment="1">
      <alignment horizontal="center"/>
    </xf>
    <xf numFmtId="17" fontId="10" fillId="7" borderId="0" xfId="0" applyNumberFormat="1" applyFont="1" applyFill="1" applyBorder="1" applyAlignment="1">
      <alignment horizontal="center"/>
    </xf>
    <xf numFmtId="0" fontId="6" fillId="0" borderId="0" xfId="0" applyFont="1" applyBorder="1"/>
    <xf numFmtId="164" fontId="7" fillId="0" borderId="0" xfId="1" applyNumberFormat="1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vertical="top"/>
    </xf>
    <xf numFmtId="0" fontId="12" fillId="0" borderId="0" xfId="0" applyFont="1" applyBorder="1"/>
    <xf numFmtId="164" fontId="13" fillId="6" borderId="0" xfId="1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/>
    <xf numFmtId="164" fontId="6" fillId="0" borderId="6" xfId="1" applyNumberFormat="1" applyFont="1" applyFill="1" applyBorder="1" applyAlignment="1">
      <alignment vertical="top"/>
    </xf>
    <xf numFmtId="164" fontId="6" fillId="0" borderId="14" xfId="1" applyNumberFormat="1" applyFont="1" applyFill="1" applyBorder="1" applyAlignment="1">
      <alignment vertical="top"/>
    </xf>
    <xf numFmtId="164" fontId="6" fillId="3" borderId="0" xfId="1" applyNumberFormat="1" applyFont="1" applyFill="1" applyAlignment="1">
      <alignment vertical="center"/>
    </xf>
    <xf numFmtId="164" fontId="13" fillId="6" borderId="6" xfId="1" applyNumberFormat="1" applyFont="1" applyFill="1" applyBorder="1" applyAlignment="1">
      <alignment vertical="top"/>
    </xf>
  </cellXfs>
  <cellStyles count="9">
    <cellStyle name="Estilo 1 2" xfId="7" xr:uid="{B5F9D266-BD72-4BA2-9075-9B19A30B5360}"/>
    <cellStyle name="Millares" xfId="1" builtinId="3"/>
    <cellStyle name="Millares 2" xfId="5" xr:uid="{00000000-0005-0000-0000-000001000000}"/>
    <cellStyle name="Millares 5" xfId="3" xr:uid="{00000000-0005-0000-0000-000002000000}"/>
    <cellStyle name="Millares 5 2" xfId="2" xr:uid="{00000000-0005-0000-0000-000003000000}"/>
    <cellStyle name="Millares 69" xfId="6" xr:uid="{44D3AD64-C9CC-477A-A1D6-021E20621410}"/>
    <cellStyle name="Millares_Press Release 0303 (1202 0302 Gral) Cambios" xfId="4" xr:uid="{00000000-0005-0000-0000-000004000000}"/>
    <cellStyle name="Normal" xfId="0" builtinId="0"/>
    <cellStyle name="Porcentual 2 2 2" xfId="8" xr:uid="{D8EDED99-D62A-48E6-BE8C-EAA3BA9585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2466975</xdr:colOff>
      <xdr:row>0</xdr:row>
      <xdr:rowOff>9525</xdr:rowOff>
    </xdr:from>
    <xdr:to>
      <xdr:col>0</xdr:col>
      <xdr:colOff>3067134</xdr:colOff>
      <xdr:row>3</xdr:row>
      <xdr:rowOff>28657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AA74413-5955-49CD-B20B-9555CF771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9525"/>
          <a:ext cx="600159" cy="5906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104588</xdr:rowOff>
    </xdr:from>
    <xdr:to>
      <xdr:col>0</xdr:col>
      <xdr:colOff>2293471</xdr:colOff>
      <xdr:row>2</xdr:row>
      <xdr:rowOff>154502</xdr:rowOff>
    </xdr:to>
    <xdr:pic>
      <xdr:nvPicPr>
        <xdr:cNvPr id="6" name="Imagen 5" descr="Logotipo, nombre de la empresa&#10;&#10;Descripción generada automáticamente">
          <a:extLst>
            <a:ext uri="{FF2B5EF4-FFF2-40B4-BE49-F238E27FC236}">
              <a16:creationId xmlns:a16="http://schemas.microsoft.com/office/drawing/2014/main" id="{24AFDC1F-E657-40AA-B8B3-D8219A3BD3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67"/>
        <a:stretch/>
      </xdr:blipFill>
      <xdr:spPr bwMode="auto">
        <a:xfrm>
          <a:off x="0" y="104588"/>
          <a:ext cx="2293471" cy="4383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2466975</xdr:colOff>
      <xdr:row>0</xdr:row>
      <xdr:rowOff>9525</xdr:rowOff>
    </xdr:from>
    <xdr:to>
      <xdr:col>0</xdr:col>
      <xdr:colOff>3067134</xdr:colOff>
      <xdr:row>3</xdr:row>
      <xdr:rowOff>28657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5C07FC-2B3B-4FA4-9524-BE39B31DB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9525"/>
          <a:ext cx="600159" cy="590632"/>
        </a:xfrm>
        <a:prstGeom prst="rect">
          <a:avLst/>
        </a:prstGeom>
      </xdr:spPr>
    </xdr:pic>
    <xdr:clientData/>
  </xdr:twoCellAnchor>
  <xdr:twoCellAnchor editAs="oneCell">
    <xdr:from>
      <xdr:col>0</xdr:col>
      <xdr:colOff>51486</xdr:colOff>
      <xdr:row>0</xdr:row>
      <xdr:rowOff>77229</xdr:rowOff>
    </xdr:from>
    <xdr:to>
      <xdr:col>0</xdr:col>
      <xdr:colOff>2344957</xdr:colOff>
      <xdr:row>2</xdr:row>
      <xdr:rowOff>138046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BD1033B6-B028-4C1B-8CDA-4C3223C5DC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67"/>
        <a:stretch/>
      </xdr:blipFill>
      <xdr:spPr bwMode="auto">
        <a:xfrm>
          <a:off x="51486" y="77229"/>
          <a:ext cx="2293471" cy="4383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I999"/>
  <sheetViews>
    <sheetView showGridLines="0" zoomScale="70" zoomScaleNormal="70" workbookViewId="0">
      <pane xSplit="1" ySplit="7" topLeftCell="Z8" activePane="bottomRight" state="frozen"/>
      <selection pane="topRight" activeCell="B1" sqref="B1"/>
      <selection pane="bottomLeft" activeCell="A4" sqref="A4"/>
      <selection pane="bottomRight" activeCell="AH13" sqref="AH13"/>
    </sheetView>
  </sheetViews>
  <sheetFormatPr baseColWidth="10" defaultColWidth="17.26953125" defaultRowHeight="15" customHeight="1" x14ac:dyDescent="0.3"/>
  <cols>
    <col min="1" max="1" width="66.81640625" customWidth="1"/>
    <col min="2" max="23" width="13.81640625" bestFit="1" customWidth="1"/>
    <col min="26" max="27" width="17.26953125" style="37"/>
    <col min="34" max="34" width="17.26953125" style="78"/>
    <col min="35" max="35" width="17.26953125" style="67"/>
  </cols>
  <sheetData>
    <row r="4" spans="1:35" ht="15" customHeight="1" x14ac:dyDescent="0.3">
      <c r="AD4" s="9"/>
    </row>
    <row r="5" spans="1:35" ht="12.75" customHeight="1" x14ac:dyDescent="0.3">
      <c r="A5" s="43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5"/>
      <c r="AA5" s="45"/>
      <c r="AB5" s="45"/>
      <c r="AC5" s="45"/>
      <c r="AD5" s="45"/>
      <c r="AE5" s="45"/>
      <c r="AF5" s="45"/>
      <c r="AG5" s="45"/>
      <c r="AH5" s="73"/>
      <c r="AI5" s="73"/>
    </row>
    <row r="6" spans="1:35" ht="12.75" customHeight="1" x14ac:dyDescent="0.3">
      <c r="A6" s="46" t="s">
        <v>2</v>
      </c>
      <c r="B6" s="47">
        <v>42064</v>
      </c>
      <c r="C6" s="47">
        <v>42185</v>
      </c>
      <c r="D6" s="47">
        <v>42277</v>
      </c>
      <c r="E6" s="47">
        <v>42369</v>
      </c>
      <c r="F6" s="47">
        <v>42460</v>
      </c>
      <c r="G6" s="47">
        <v>42551</v>
      </c>
      <c r="H6" s="47">
        <v>42643</v>
      </c>
      <c r="I6" s="47">
        <v>42735</v>
      </c>
      <c r="J6" s="47">
        <v>42825</v>
      </c>
      <c r="K6" s="47">
        <v>42916</v>
      </c>
      <c r="L6" s="47">
        <v>42979</v>
      </c>
      <c r="M6" s="47">
        <v>43100</v>
      </c>
      <c r="N6" s="47">
        <v>43190</v>
      </c>
      <c r="O6" s="47">
        <v>43281</v>
      </c>
      <c r="P6" s="47">
        <v>43344</v>
      </c>
      <c r="Q6" s="47">
        <v>43435</v>
      </c>
      <c r="R6" s="47">
        <v>43525</v>
      </c>
      <c r="S6" s="47">
        <v>43646</v>
      </c>
      <c r="T6" s="47">
        <v>43727</v>
      </c>
      <c r="U6" s="47">
        <v>43800</v>
      </c>
      <c r="V6" s="47">
        <v>43891</v>
      </c>
      <c r="W6" s="47">
        <v>43983</v>
      </c>
      <c r="X6" s="47">
        <v>44075</v>
      </c>
      <c r="Y6" s="47">
        <v>44196</v>
      </c>
      <c r="Z6" s="47">
        <v>44256</v>
      </c>
      <c r="AA6" s="47">
        <v>44377</v>
      </c>
      <c r="AB6" s="47">
        <v>44469</v>
      </c>
      <c r="AC6" s="47">
        <v>44561</v>
      </c>
      <c r="AD6" s="47">
        <v>44651</v>
      </c>
      <c r="AE6" s="47">
        <v>44742</v>
      </c>
      <c r="AF6" s="47">
        <v>44834</v>
      </c>
      <c r="AG6" s="63">
        <v>44926</v>
      </c>
      <c r="AH6" s="47">
        <v>45016</v>
      </c>
      <c r="AI6" s="47">
        <v>45107</v>
      </c>
    </row>
    <row r="7" spans="1:35" ht="12.75" customHeight="1" x14ac:dyDescent="0.3">
      <c r="A7" s="4" t="s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38"/>
      <c r="AE7" s="38"/>
      <c r="AF7" s="38"/>
      <c r="AG7" s="9"/>
      <c r="AH7" s="74"/>
      <c r="AI7" s="74"/>
    </row>
    <row r="8" spans="1:35" ht="12.75" customHeight="1" x14ac:dyDescent="0.3">
      <c r="A8" s="6" t="s">
        <v>27</v>
      </c>
      <c r="B8" s="7">
        <v>11082550</v>
      </c>
      <c r="C8" s="7">
        <v>10771960</v>
      </c>
      <c r="D8" s="7">
        <v>12131755</v>
      </c>
      <c r="E8" s="7">
        <v>14295163</v>
      </c>
      <c r="F8" s="7">
        <v>14577824</v>
      </c>
      <c r="G8" s="7">
        <v>13431742</v>
      </c>
      <c r="H8" s="7">
        <v>13087952</v>
      </c>
      <c r="I8" s="7">
        <v>16216907</v>
      </c>
      <c r="J8" s="7">
        <v>15047380</v>
      </c>
      <c r="K8" s="7">
        <v>14771666</v>
      </c>
      <c r="L8" s="7">
        <v>14945466</v>
      </c>
      <c r="M8" s="7">
        <v>15523123</v>
      </c>
      <c r="N8" s="7">
        <v>13214789</v>
      </c>
      <c r="O8" s="7">
        <v>13056537</v>
      </c>
      <c r="P8" s="7">
        <v>13860509</v>
      </c>
      <c r="Q8" s="7">
        <v>15833017</v>
      </c>
      <c r="R8" s="7">
        <v>15256359</v>
      </c>
      <c r="S8" s="7">
        <v>17230789</v>
      </c>
      <c r="T8" s="7">
        <v>16538443</v>
      </c>
      <c r="U8" s="7">
        <v>18256065</v>
      </c>
      <c r="V8" s="7">
        <v>27213050</v>
      </c>
      <c r="W8" s="7">
        <v>20720021</v>
      </c>
      <c r="X8" s="7">
        <v>17943053</v>
      </c>
      <c r="Y8" s="7">
        <v>20185074</v>
      </c>
      <c r="Z8" s="7">
        <v>16754365</v>
      </c>
      <c r="AA8" s="7">
        <v>18409879</v>
      </c>
      <c r="AB8" s="7">
        <v>17416403</v>
      </c>
      <c r="AC8" s="7">
        <v>23147676</v>
      </c>
      <c r="AD8" s="39">
        <v>22075426</v>
      </c>
      <c r="AE8" s="39">
        <v>21408529</v>
      </c>
      <c r="AF8" s="39">
        <v>21616439</v>
      </c>
      <c r="AG8" s="39">
        <v>24721168</v>
      </c>
      <c r="AH8" s="75">
        <v>23800072</v>
      </c>
      <c r="AI8" s="75">
        <v>23743139</v>
      </c>
    </row>
    <row r="9" spans="1:35" ht="12.75" customHeight="1" x14ac:dyDescent="0.3">
      <c r="A9" s="6" t="s">
        <v>28</v>
      </c>
      <c r="B9" s="7">
        <v>1524439</v>
      </c>
      <c r="C9" s="7">
        <v>1087203</v>
      </c>
      <c r="D9" s="7">
        <v>1408283</v>
      </c>
      <c r="E9" s="7">
        <v>999220</v>
      </c>
      <c r="F9" s="7">
        <v>1504929</v>
      </c>
      <c r="G9" s="7">
        <v>1287396</v>
      </c>
      <c r="H9" s="7">
        <v>2212050</v>
      </c>
      <c r="I9" s="7">
        <v>1606506</v>
      </c>
      <c r="J9" s="7">
        <v>2403587</v>
      </c>
      <c r="K9" s="7">
        <v>2159604</v>
      </c>
      <c r="L9" s="7">
        <v>2810198</v>
      </c>
      <c r="M9" s="7">
        <v>1761460</v>
      </c>
      <c r="N9" s="7">
        <v>1536078</v>
      </c>
      <c r="O9" s="7">
        <v>1023666</v>
      </c>
      <c r="P9" s="7">
        <v>1797802</v>
      </c>
      <c r="Q9" s="7">
        <v>1965973</v>
      </c>
      <c r="R9" s="7">
        <v>2760106</v>
      </c>
      <c r="S9" s="7">
        <v>2494428</v>
      </c>
      <c r="T9" s="7">
        <v>1747137</v>
      </c>
      <c r="U9" s="7">
        <v>2465913</v>
      </c>
      <c r="V9" s="7">
        <v>4107961</v>
      </c>
      <c r="W9" s="7">
        <v>4948177</v>
      </c>
      <c r="X9" s="7">
        <v>5602153</v>
      </c>
      <c r="Y9" s="7">
        <v>3193915</v>
      </c>
      <c r="Z9" s="7">
        <v>1960120</v>
      </c>
      <c r="AA9" s="7">
        <v>1576073</v>
      </c>
      <c r="AB9" s="7">
        <v>1887345</v>
      </c>
      <c r="AC9" s="7">
        <v>1388411</v>
      </c>
      <c r="AD9" s="39">
        <v>2817360</v>
      </c>
      <c r="AE9" s="39">
        <v>1896523</v>
      </c>
      <c r="AF9" s="39">
        <v>2546551</v>
      </c>
      <c r="AG9" s="39">
        <v>4050407</v>
      </c>
      <c r="AH9" s="75">
        <v>3370698</v>
      </c>
      <c r="AI9" s="75">
        <v>3236211</v>
      </c>
    </row>
    <row r="10" spans="1:35" ht="12.75" customHeight="1" x14ac:dyDescent="0.3">
      <c r="A10" s="6" t="s">
        <v>88</v>
      </c>
      <c r="B10" s="7">
        <v>942245</v>
      </c>
      <c r="C10" s="7">
        <v>1236053</v>
      </c>
      <c r="D10" s="7">
        <v>1124212</v>
      </c>
      <c r="E10" s="7">
        <v>3303231</v>
      </c>
      <c r="F10" s="7">
        <v>1148346</v>
      </c>
      <c r="G10" s="7">
        <v>1839198</v>
      </c>
      <c r="H10" s="7">
        <v>914849</v>
      </c>
      <c r="I10" s="7">
        <v>2636832</v>
      </c>
      <c r="J10" s="7">
        <v>933844</v>
      </c>
      <c r="K10" s="7">
        <v>2134230</v>
      </c>
      <c r="L10" s="7">
        <v>810128</v>
      </c>
      <c r="M10" s="7">
        <v>881061</v>
      </c>
      <c r="N10" s="7">
        <v>2101645</v>
      </c>
      <c r="O10" s="7">
        <v>2346958</v>
      </c>
      <c r="P10" s="7">
        <v>1693536</v>
      </c>
      <c r="Q10" s="7">
        <v>931820</v>
      </c>
      <c r="R10" s="7">
        <v>875565</v>
      </c>
      <c r="S10" s="7">
        <v>618371</v>
      </c>
      <c r="T10" s="7">
        <v>401167</v>
      </c>
      <c r="U10" s="7">
        <v>3016064</v>
      </c>
      <c r="V10" s="7">
        <v>1952895</v>
      </c>
      <c r="W10" s="7">
        <v>2271592</v>
      </c>
      <c r="X10" s="7">
        <v>1524562</v>
      </c>
      <c r="Y10" s="7">
        <v>322160</v>
      </c>
      <c r="Z10" s="7">
        <v>2684636</v>
      </c>
      <c r="AA10" s="7">
        <v>1342932</v>
      </c>
      <c r="AB10" s="7">
        <v>871417</v>
      </c>
      <c r="AC10" s="7">
        <v>793759</v>
      </c>
      <c r="AD10" s="39">
        <v>776023</v>
      </c>
      <c r="AE10" s="39">
        <v>1348849</v>
      </c>
      <c r="AF10" s="39">
        <v>846576</v>
      </c>
      <c r="AG10" s="39">
        <v>2873716</v>
      </c>
      <c r="AH10" s="75">
        <v>1164661</v>
      </c>
      <c r="AI10" s="75">
        <v>1714733</v>
      </c>
    </row>
    <row r="11" spans="1:35" s="72" customFormat="1" ht="12.75" customHeight="1" x14ac:dyDescent="0.3">
      <c r="A11" s="41" t="s">
        <v>89</v>
      </c>
      <c r="B11" s="8">
        <v>13368676</v>
      </c>
      <c r="C11" s="8">
        <v>12774812</v>
      </c>
      <c r="D11" s="8">
        <v>12986738</v>
      </c>
      <c r="E11" s="8">
        <v>14277824</v>
      </c>
      <c r="F11" s="8">
        <v>15040851</v>
      </c>
      <c r="G11" s="8">
        <v>12701160</v>
      </c>
      <c r="H11" s="8">
        <v>13123822</v>
      </c>
      <c r="I11" s="8">
        <v>13060653</v>
      </c>
      <c r="J11" s="8">
        <v>15146243</v>
      </c>
      <c r="K11" s="8">
        <v>15273122</v>
      </c>
      <c r="L11" s="8">
        <v>16664585</v>
      </c>
      <c r="M11" s="8">
        <v>16377253</v>
      </c>
      <c r="N11" s="8">
        <v>16720642</v>
      </c>
      <c r="O11" s="8">
        <v>15606305</v>
      </c>
      <c r="P11" s="8">
        <v>15721358</v>
      </c>
      <c r="Q11" s="8">
        <v>17361475</v>
      </c>
      <c r="R11" s="8">
        <v>17756137</v>
      </c>
      <c r="S11" s="8">
        <v>19095332</v>
      </c>
      <c r="T11" s="8">
        <v>19947001</v>
      </c>
      <c r="U11" s="8">
        <v>16822754</v>
      </c>
      <c r="V11" s="8">
        <v>18918763</v>
      </c>
      <c r="W11" s="8">
        <v>25238230</v>
      </c>
      <c r="X11" s="8">
        <v>27732492</v>
      </c>
      <c r="Y11" s="8">
        <v>29553003</v>
      </c>
      <c r="Z11" s="8">
        <v>27443624</v>
      </c>
      <c r="AA11" s="8">
        <v>28812050</v>
      </c>
      <c r="AB11" s="8">
        <v>26847176</v>
      </c>
      <c r="AC11" s="8">
        <v>29289301</v>
      </c>
      <c r="AD11" s="8">
        <v>27312673</v>
      </c>
      <c r="AE11" s="8">
        <v>27415761</v>
      </c>
      <c r="AF11" s="8">
        <v>28478631</v>
      </c>
      <c r="AG11" s="8">
        <v>27940140</v>
      </c>
      <c r="AH11" s="76">
        <v>30968605</v>
      </c>
      <c r="AI11" s="76">
        <v>26028005</v>
      </c>
    </row>
    <row r="12" spans="1:35" ht="12.75" customHeight="1" x14ac:dyDescent="0.3">
      <c r="A12" s="6" t="s">
        <v>90</v>
      </c>
      <c r="B12" s="7">
        <v>1618568</v>
      </c>
      <c r="C12" s="7">
        <v>1354933</v>
      </c>
      <c r="D12" s="7">
        <v>2567591</v>
      </c>
      <c r="E12" s="7">
        <v>2382168</v>
      </c>
      <c r="F12" s="7">
        <v>2350871</v>
      </c>
      <c r="G12" s="7">
        <v>2122042</v>
      </c>
      <c r="H12" s="7">
        <v>1933884</v>
      </c>
      <c r="I12" s="7">
        <v>1677970</v>
      </c>
      <c r="J12" s="7">
        <v>1629255</v>
      </c>
      <c r="K12" s="7">
        <v>1678633</v>
      </c>
      <c r="L12" s="7">
        <v>1316828</v>
      </c>
      <c r="M12" s="7">
        <v>1134372</v>
      </c>
      <c r="N12" s="7">
        <v>1385187</v>
      </c>
      <c r="O12" s="7">
        <v>1058922</v>
      </c>
      <c r="P12" s="7">
        <v>1168618</v>
      </c>
      <c r="Q12" s="7">
        <v>1843708</v>
      </c>
      <c r="R12" s="7">
        <v>1436729</v>
      </c>
      <c r="S12" s="7">
        <v>1677614</v>
      </c>
      <c r="T12" s="7">
        <v>2292926</v>
      </c>
      <c r="U12" s="7">
        <v>1902955</v>
      </c>
      <c r="V12" s="7">
        <v>6731446</v>
      </c>
      <c r="W12" s="7">
        <v>3724900</v>
      </c>
      <c r="X12" s="7">
        <v>4045401</v>
      </c>
      <c r="Y12" s="7">
        <v>2800719</v>
      </c>
      <c r="Z12" s="7">
        <v>2479202</v>
      </c>
      <c r="AA12" s="7">
        <v>2090644</v>
      </c>
      <c r="AB12" s="7">
        <v>1861603</v>
      </c>
      <c r="AC12" s="7">
        <v>2454005</v>
      </c>
      <c r="AD12" s="39">
        <v>2473578</v>
      </c>
      <c r="AE12" s="39">
        <v>3930968</v>
      </c>
      <c r="AF12" s="39">
        <v>5223145</v>
      </c>
      <c r="AG12" s="39">
        <v>4961237</v>
      </c>
      <c r="AH12" s="75">
        <v>4930914</v>
      </c>
      <c r="AI12" s="75">
        <v>6247631</v>
      </c>
    </row>
    <row r="13" spans="1:35" s="72" customFormat="1" ht="12.75" customHeight="1" x14ac:dyDescent="0.3">
      <c r="A13" s="41" t="s">
        <v>91</v>
      </c>
      <c r="B13" s="8">
        <v>120136152</v>
      </c>
      <c r="C13" s="8">
        <v>121202514</v>
      </c>
      <c r="D13" s="8">
        <v>133497804</v>
      </c>
      <c r="E13" s="8">
        <v>145620639</v>
      </c>
      <c r="F13" s="8">
        <v>144855946</v>
      </c>
      <c r="G13" s="8">
        <v>145835980</v>
      </c>
      <c r="H13" s="8">
        <v>148699512</v>
      </c>
      <c r="I13" s="8">
        <v>151747486</v>
      </c>
      <c r="J13" s="8">
        <v>152341183</v>
      </c>
      <c r="K13" s="8">
        <v>158232208</v>
      </c>
      <c r="L13" s="8">
        <v>158409263</v>
      </c>
      <c r="M13" s="8">
        <v>160468094</v>
      </c>
      <c r="N13" s="8">
        <v>158645460</v>
      </c>
      <c r="O13" s="8">
        <v>163292166</v>
      </c>
      <c r="P13" s="8">
        <v>164716053</v>
      </c>
      <c r="Q13" s="8">
        <v>173819116</v>
      </c>
      <c r="R13" s="8">
        <v>174737986</v>
      </c>
      <c r="S13" s="8">
        <v>177991165</v>
      </c>
      <c r="T13" s="8">
        <v>184030281</v>
      </c>
      <c r="U13" s="8">
        <v>182282743</v>
      </c>
      <c r="V13" s="8">
        <v>203957935</v>
      </c>
      <c r="W13" s="8">
        <v>200039300</v>
      </c>
      <c r="X13" s="8">
        <v>198782993</v>
      </c>
      <c r="Y13" s="8">
        <v>191409730</v>
      </c>
      <c r="Z13" s="8">
        <v>197119164</v>
      </c>
      <c r="AA13" s="8">
        <v>203535319</v>
      </c>
      <c r="AB13" s="8">
        <v>210324615</v>
      </c>
      <c r="AC13" s="8">
        <v>220323483</v>
      </c>
      <c r="AD13" s="8">
        <v>222480984</v>
      </c>
      <c r="AE13" s="8">
        <v>243079053</v>
      </c>
      <c r="AF13" s="8">
        <v>260165601</v>
      </c>
      <c r="AG13" s="8">
        <v>269923739</v>
      </c>
      <c r="AH13" s="76">
        <v>267269115</v>
      </c>
      <c r="AI13" s="76">
        <v>260980888</v>
      </c>
    </row>
    <row r="14" spans="1:35" ht="12.75" customHeight="1" x14ac:dyDescent="0.3">
      <c r="A14" s="6" t="s">
        <v>92</v>
      </c>
      <c r="B14" s="7">
        <v>-4943993</v>
      </c>
      <c r="C14" s="7">
        <v>-4631361</v>
      </c>
      <c r="D14" s="7">
        <v>-5011502</v>
      </c>
      <c r="E14" s="7">
        <v>-5248755</v>
      </c>
      <c r="F14" s="7">
        <v>-5402169</v>
      </c>
      <c r="G14" s="7">
        <v>-5776119</v>
      </c>
      <c r="H14" s="7">
        <v>-6144789</v>
      </c>
      <c r="I14" s="7">
        <v>-6621911</v>
      </c>
      <c r="J14" s="7">
        <v>-7010023</v>
      </c>
      <c r="K14" s="7">
        <v>-7485194</v>
      </c>
      <c r="L14" s="7">
        <v>-7832837</v>
      </c>
      <c r="M14" s="7">
        <v>-8223103</v>
      </c>
      <c r="N14" s="7">
        <v>-8991393</v>
      </c>
      <c r="O14" s="7">
        <v>-9479729</v>
      </c>
      <c r="P14" s="7">
        <v>-9987626</v>
      </c>
      <c r="Q14" s="7">
        <v>-10235831</v>
      </c>
      <c r="R14" s="7">
        <v>-10493587</v>
      </c>
      <c r="S14" s="7">
        <v>-10119695</v>
      </c>
      <c r="T14" s="7">
        <v>-10621994</v>
      </c>
      <c r="U14" s="7">
        <v>-10929395</v>
      </c>
      <c r="V14" s="7">
        <v>-12316055</v>
      </c>
      <c r="W14" s="7">
        <v>-13776335</v>
      </c>
      <c r="X14" s="7">
        <v>-15113745</v>
      </c>
      <c r="Y14" s="7">
        <v>-16616043</v>
      </c>
      <c r="Z14" s="7">
        <v>-17086957</v>
      </c>
      <c r="AA14" s="7">
        <v>-16849233</v>
      </c>
      <c r="AB14" s="7">
        <v>-16697342</v>
      </c>
      <c r="AC14" s="7">
        <v>-15864482</v>
      </c>
      <c r="AD14" s="39">
        <v>-14989495</v>
      </c>
      <c r="AE14" s="39">
        <v>-15024850</v>
      </c>
      <c r="AF14" s="39">
        <v>-15325617</v>
      </c>
      <c r="AG14" s="39">
        <v>-15479640</v>
      </c>
      <c r="AH14" s="75">
        <v>-16512938</v>
      </c>
      <c r="AI14" s="75">
        <v>-16962871</v>
      </c>
    </row>
    <row r="15" spans="1:35" ht="12.75" customHeight="1" x14ac:dyDescent="0.3">
      <c r="A15" s="6" t="s">
        <v>30</v>
      </c>
      <c r="B15" s="7">
        <v>1209209</v>
      </c>
      <c r="C15" s="7">
        <v>1300574</v>
      </c>
      <c r="D15" s="7">
        <v>1442530</v>
      </c>
      <c r="E15" s="7">
        <v>546549</v>
      </c>
      <c r="F15" s="7">
        <v>531794</v>
      </c>
      <c r="G15" s="7">
        <v>538424</v>
      </c>
      <c r="H15" s="7">
        <v>548942</v>
      </c>
      <c r="I15" s="7">
        <v>1298246</v>
      </c>
      <c r="J15" s="7">
        <v>1371488</v>
      </c>
      <c r="K15" s="7">
        <v>1445207</v>
      </c>
      <c r="L15" s="7">
        <v>1595238</v>
      </c>
      <c r="M15" s="7">
        <v>1565059</v>
      </c>
      <c r="N15" s="7">
        <v>1560048</v>
      </c>
      <c r="O15" s="7">
        <v>1749572</v>
      </c>
      <c r="P15" s="7">
        <v>1802640</v>
      </c>
      <c r="Q15" s="7">
        <v>2149579</v>
      </c>
      <c r="R15" s="7">
        <v>2191046</v>
      </c>
      <c r="S15" s="7">
        <v>2244945</v>
      </c>
      <c r="T15" s="7">
        <v>2283729</v>
      </c>
      <c r="U15" s="7">
        <v>2367757</v>
      </c>
      <c r="V15" s="7">
        <v>2334034</v>
      </c>
      <c r="W15" s="7">
        <v>2391967</v>
      </c>
      <c r="X15" s="7">
        <v>2462312</v>
      </c>
      <c r="Y15" s="7">
        <v>2506315</v>
      </c>
      <c r="Z15" s="7">
        <v>2555115</v>
      </c>
      <c r="AA15" s="7">
        <v>2591643</v>
      </c>
      <c r="AB15" s="7">
        <v>2650724</v>
      </c>
      <c r="AC15" s="7">
        <v>2720559</v>
      </c>
      <c r="AD15" s="39">
        <v>2786968</v>
      </c>
      <c r="AE15" s="39">
        <v>2876316</v>
      </c>
      <c r="AF15" s="39">
        <v>2944633</v>
      </c>
      <c r="AG15" s="39">
        <v>2915633</v>
      </c>
      <c r="AH15" s="75">
        <v>2992958</v>
      </c>
      <c r="AI15" s="75">
        <v>3028169</v>
      </c>
    </row>
    <row r="16" spans="1:35" ht="12.75" customHeight="1" x14ac:dyDescent="0.3">
      <c r="A16" s="6" t="s">
        <v>93</v>
      </c>
      <c r="B16" s="7">
        <v>4944577</v>
      </c>
      <c r="C16" s="7">
        <v>4933553</v>
      </c>
      <c r="D16" s="7">
        <v>5729720</v>
      </c>
      <c r="E16" s="7">
        <v>7092255</v>
      </c>
      <c r="F16" s="7">
        <v>6676098</v>
      </c>
      <c r="G16" s="7">
        <v>6523651</v>
      </c>
      <c r="H16" s="7">
        <v>6440741</v>
      </c>
      <c r="I16" s="7">
        <v>6694037</v>
      </c>
      <c r="J16" s="7">
        <v>6422749</v>
      </c>
      <c r="K16" s="7">
        <v>6778314</v>
      </c>
      <c r="L16" s="7">
        <v>6526087</v>
      </c>
      <c r="M16" s="7">
        <v>6631424</v>
      </c>
      <c r="N16" s="7">
        <v>6174055</v>
      </c>
      <c r="O16" s="7">
        <v>6501382</v>
      </c>
      <c r="P16" s="7">
        <v>6597390</v>
      </c>
      <c r="Q16" s="7">
        <v>7201855</v>
      </c>
      <c r="R16" s="7">
        <v>7026807</v>
      </c>
      <c r="S16" s="7">
        <v>7080419</v>
      </c>
      <c r="T16" s="7">
        <v>7647515</v>
      </c>
      <c r="U16" s="7">
        <v>7233312</v>
      </c>
      <c r="V16" s="7">
        <v>8856352</v>
      </c>
      <c r="W16" s="7">
        <v>8209183</v>
      </c>
      <c r="X16" s="7">
        <v>8427705</v>
      </c>
      <c r="Y16" s="7">
        <v>7507321</v>
      </c>
      <c r="Z16" s="7">
        <v>8012936</v>
      </c>
      <c r="AA16" s="7">
        <v>8143475</v>
      </c>
      <c r="AB16" s="7">
        <v>8258042</v>
      </c>
      <c r="AC16" s="7">
        <v>8628772</v>
      </c>
      <c r="AD16" s="39">
        <v>8154922</v>
      </c>
      <c r="AE16" s="39">
        <v>8990737</v>
      </c>
      <c r="AF16" s="39">
        <v>9941485</v>
      </c>
      <c r="AG16" s="39">
        <v>10439192</v>
      </c>
      <c r="AH16" s="75">
        <v>10092574</v>
      </c>
      <c r="AI16" s="75">
        <v>9129643</v>
      </c>
    </row>
    <row r="17" spans="1:35" ht="12.75" customHeight="1" x14ac:dyDescent="0.3">
      <c r="A17" s="6" t="s">
        <v>94</v>
      </c>
      <c r="B17" s="7">
        <v>2611313</v>
      </c>
      <c r="C17" s="7">
        <v>2694491</v>
      </c>
      <c r="D17" s="7">
        <v>2792387</v>
      </c>
      <c r="E17" s="7">
        <v>3241562</v>
      </c>
      <c r="F17" s="7">
        <v>3151168</v>
      </c>
      <c r="G17" s="7">
        <v>3170050</v>
      </c>
      <c r="H17" s="7">
        <v>3225383</v>
      </c>
      <c r="I17" s="7">
        <v>3115697</v>
      </c>
      <c r="J17" s="7">
        <v>3019732</v>
      </c>
      <c r="K17" s="7">
        <v>3092817</v>
      </c>
      <c r="L17" s="7">
        <v>3150714</v>
      </c>
      <c r="M17" s="7">
        <v>3127405</v>
      </c>
      <c r="N17" s="7">
        <v>3046733</v>
      </c>
      <c r="O17" s="7">
        <v>3072268</v>
      </c>
      <c r="P17" s="7">
        <v>3171141</v>
      </c>
      <c r="Q17" s="7">
        <v>3368647</v>
      </c>
      <c r="R17" s="7">
        <v>3156183</v>
      </c>
      <c r="S17" s="7">
        <v>3200163</v>
      </c>
      <c r="T17" s="7">
        <v>3367311</v>
      </c>
      <c r="U17" s="7">
        <v>3827865</v>
      </c>
      <c r="V17" s="7">
        <v>4002305</v>
      </c>
      <c r="W17" s="7">
        <v>3910679</v>
      </c>
      <c r="X17" s="7">
        <v>3910312</v>
      </c>
      <c r="Y17" s="7">
        <v>4302304</v>
      </c>
      <c r="Z17" s="7">
        <v>4354737</v>
      </c>
      <c r="AA17" s="7">
        <v>4480521</v>
      </c>
      <c r="AB17" s="7">
        <v>4632921</v>
      </c>
      <c r="AC17" s="7">
        <v>5100652</v>
      </c>
      <c r="AD17" s="39">
        <v>5176180</v>
      </c>
      <c r="AE17" s="39">
        <v>5472760</v>
      </c>
      <c r="AF17" s="39">
        <v>5741755</v>
      </c>
      <c r="AG17" s="39">
        <v>6727066</v>
      </c>
      <c r="AH17" s="75">
        <v>6897151</v>
      </c>
      <c r="AI17" s="75">
        <v>6777025</v>
      </c>
    </row>
    <row r="18" spans="1:35" ht="12.75" customHeight="1" x14ac:dyDescent="0.3">
      <c r="A18" s="6" t="s">
        <v>31</v>
      </c>
      <c r="B18" s="7">
        <v>1138332</v>
      </c>
      <c r="C18" s="7">
        <v>1261018</v>
      </c>
      <c r="D18" s="7">
        <v>1325371</v>
      </c>
      <c r="E18" s="7">
        <v>1505046</v>
      </c>
      <c r="F18" s="7">
        <v>1548778</v>
      </c>
      <c r="G18" s="7">
        <v>1573143</v>
      </c>
      <c r="H18" s="7">
        <v>1560880</v>
      </c>
      <c r="I18" s="7">
        <v>1581689</v>
      </c>
      <c r="J18" s="7">
        <v>1617160</v>
      </c>
      <c r="K18" s="7">
        <v>1649433</v>
      </c>
      <c r="L18" s="7">
        <v>1690594</v>
      </c>
      <c r="M18" s="7">
        <v>1657409</v>
      </c>
      <c r="N18" s="7">
        <v>1679465</v>
      </c>
      <c r="O18" s="7">
        <v>1709787</v>
      </c>
      <c r="P18" s="7">
        <v>1702201</v>
      </c>
      <c r="Q18" s="7">
        <v>1732873</v>
      </c>
      <c r="R18" s="7">
        <v>1746856</v>
      </c>
      <c r="S18" s="7">
        <v>1768443</v>
      </c>
      <c r="T18" s="7">
        <v>1922097</v>
      </c>
      <c r="U18" s="7">
        <v>1992964</v>
      </c>
      <c r="V18" s="7">
        <v>2002691</v>
      </c>
      <c r="W18" s="7">
        <v>1984178</v>
      </c>
      <c r="X18" s="7">
        <v>2002056</v>
      </c>
      <c r="Y18" s="7">
        <v>2839350</v>
      </c>
      <c r="Z18" s="7">
        <v>2784457</v>
      </c>
      <c r="AA18" s="7">
        <v>2784379</v>
      </c>
      <c r="AB18" s="7">
        <v>2804797</v>
      </c>
      <c r="AC18" s="7">
        <v>3132220</v>
      </c>
      <c r="AD18" s="39">
        <v>3232832</v>
      </c>
      <c r="AE18" s="39">
        <v>3263930</v>
      </c>
      <c r="AF18" s="39">
        <v>3285348</v>
      </c>
      <c r="AG18" s="39">
        <v>3994058</v>
      </c>
      <c r="AH18" s="75">
        <v>4172595</v>
      </c>
      <c r="AI18" s="76">
        <v>4444251</v>
      </c>
    </row>
    <row r="19" spans="1:35" ht="12.75" customHeight="1" x14ac:dyDescent="0.3">
      <c r="A19" s="6" t="s">
        <v>133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1709320</v>
      </c>
      <c r="S19" s="7">
        <v>1717742</v>
      </c>
      <c r="T19" s="7">
        <v>1752734</v>
      </c>
      <c r="U19" s="7">
        <v>1692116</v>
      </c>
      <c r="V19" s="7">
        <v>1890963</v>
      </c>
      <c r="W19" s="7">
        <v>1781426</v>
      </c>
      <c r="X19" s="7">
        <v>1801028</v>
      </c>
      <c r="Y19" s="7">
        <v>1661015</v>
      </c>
      <c r="Z19" s="7">
        <v>1685327</v>
      </c>
      <c r="AA19" s="7">
        <v>1671928</v>
      </c>
      <c r="AB19" s="7">
        <v>1668067</v>
      </c>
      <c r="AC19" s="7">
        <v>1695865</v>
      </c>
      <c r="AD19" s="39">
        <v>1617095</v>
      </c>
      <c r="AE19" s="39">
        <v>1696110</v>
      </c>
      <c r="AF19" s="39">
        <v>1758111</v>
      </c>
      <c r="AG19" s="39">
        <v>1827108</v>
      </c>
      <c r="AH19" s="75">
        <v>1803264</v>
      </c>
      <c r="AI19" s="75">
        <v>1688486</v>
      </c>
    </row>
    <row r="20" spans="1:35" ht="12.75" customHeight="1" x14ac:dyDescent="0.3">
      <c r="A20" s="6" t="s">
        <v>32</v>
      </c>
      <c r="B20" s="7">
        <v>221882</v>
      </c>
      <c r="C20" s="7">
        <v>230391</v>
      </c>
      <c r="D20" s="7">
        <v>246390</v>
      </c>
      <c r="E20" s="7">
        <v>292416</v>
      </c>
      <c r="F20" s="7">
        <v>256196</v>
      </c>
      <c r="G20" s="7">
        <v>272021</v>
      </c>
      <c r="H20" s="7">
        <v>299532</v>
      </c>
      <c r="I20" s="7">
        <v>310759</v>
      </c>
      <c r="J20" s="7">
        <v>300682</v>
      </c>
      <c r="K20" s="7">
        <v>269678</v>
      </c>
      <c r="L20" s="7">
        <v>357337</v>
      </c>
      <c r="M20" s="7">
        <v>287550</v>
      </c>
      <c r="N20" s="7">
        <v>297857</v>
      </c>
      <c r="O20" s="7">
        <v>289113</v>
      </c>
      <c r="P20" s="7">
        <v>316419</v>
      </c>
      <c r="Q20" s="7">
        <v>346012</v>
      </c>
      <c r="R20" s="7">
        <v>359489</v>
      </c>
      <c r="S20" s="7">
        <v>349956</v>
      </c>
      <c r="T20" s="7">
        <v>549433</v>
      </c>
      <c r="U20" s="7">
        <v>365143</v>
      </c>
      <c r="V20" s="7">
        <v>433880</v>
      </c>
      <c r="W20" s="7">
        <v>395055</v>
      </c>
      <c r="X20" s="7">
        <v>418292</v>
      </c>
      <c r="Y20" s="7">
        <v>376608</v>
      </c>
      <c r="Z20" s="7">
        <v>442452</v>
      </c>
      <c r="AA20" s="7">
        <v>422159</v>
      </c>
      <c r="AB20" s="7">
        <v>423509</v>
      </c>
      <c r="AC20" s="7">
        <v>454595</v>
      </c>
      <c r="AD20" s="39">
        <v>515072</v>
      </c>
      <c r="AE20" s="39">
        <v>494992</v>
      </c>
      <c r="AF20" s="39">
        <v>543391</v>
      </c>
      <c r="AG20" s="39">
        <v>576742</v>
      </c>
      <c r="AH20" s="75">
        <v>704636</v>
      </c>
      <c r="AI20" s="76">
        <v>689432</v>
      </c>
    </row>
    <row r="21" spans="1:35" ht="12.75" customHeight="1" x14ac:dyDescent="0.3">
      <c r="A21" s="6" t="s">
        <v>33</v>
      </c>
      <c r="B21" s="7">
        <v>374387</v>
      </c>
      <c r="C21" s="7">
        <v>727901</v>
      </c>
      <c r="D21" s="7">
        <v>909157</v>
      </c>
      <c r="E21" s="7">
        <v>899485</v>
      </c>
      <c r="F21" s="7">
        <v>704181</v>
      </c>
      <c r="G21" s="7">
        <v>833042</v>
      </c>
      <c r="H21" s="7">
        <v>1002199</v>
      </c>
      <c r="I21" s="7">
        <v>581153</v>
      </c>
      <c r="J21" s="7">
        <v>739231</v>
      </c>
      <c r="K21" s="7">
        <v>699825</v>
      </c>
      <c r="L21" s="7">
        <v>871142</v>
      </c>
      <c r="M21" s="7">
        <v>256721</v>
      </c>
      <c r="N21" s="7">
        <v>435973</v>
      </c>
      <c r="O21" s="7">
        <v>683588</v>
      </c>
      <c r="P21" s="7">
        <v>867368</v>
      </c>
      <c r="Q21" s="7">
        <v>634855</v>
      </c>
      <c r="R21" s="7">
        <v>837207</v>
      </c>
      <c r="S21" s="7">
        <v>1056098</v>
      </c>
      <c r="T21" s="7">
        <v>1260434</v>
      </c>
      <c r="U21" s="7">
        <v>802074</v>
      </c>
      <c r="V21" s="7">
        <v>1078251</v>
      </c>
      <c r="W21" s="7">
        <v>1246897</v>
      </c>
      <c r="X21" s="7">
        <v>1218128</v>
      </c>
      <c r="Y21" s="7">
        <v>1204529</v>
      </c>
      <c r="Z21" s="7">
        <v>1449170</v>
      </c>
      <c r="AA21" s="7">
        <v>1811969</v>
      </c>
      <c r="AB21" s="7">
        <v>2079244</v>
      </c>
      <c r="AC21" s="7">
        <v>1642933</v>
      </c>
      <c r="AD21" s="39">
        <v>1940275</v>
      </c>
      <c r="AE21" s="39">
        <v>1257582</v>
      </c>
      <c r="AF21" s="39">
        <v>1719639</v>
      </c>
      <c r="AG21" s="39">
        <v>1066031</v>
      </c>
      <c r="AH21" s="75">
        <v>1444301</v>
      </c>
      <c r="AI21" s="7">
        <v>1556883</v>
      </c>
    </row>
    <row r="22" spans="1:35" ht="12.75" customHeight="1" x14ac:dyDescent="0.3">
      <c r="A22" s="6" t="s">
        <v>95</v>
      </c>
      <c r="B22" s="7">
        <v>560960</v>
      </c>
      <c r="C22" s="7">
        <v>459257</v>
      </c>
      <c r="D22" s="7">
        <v>546625</v>
      </c>
      <c r="E22" s="7">
        <v>170482</v>
      </c>
      <c r="F22" s="7">
        <v>648981</v>
      </c>
      <c r="G22" s="7">
        <v>651250</v>
      </c>
      <c r="H22" s="7">
        <v>633097</v>
      </c>
      <c r="I22" s="7">
        <v>222862</v>
      </c>
      <c r="J22" s="7">
        <v>727225</v>
      </c>
      <c r="K22" s="7">
        <v>723770</v>
      </c>
      <c r="L22" s="7">
        <v>711680</v>
      </c>
      <c r="M22" s="7">
        <v>148614</v>
      </c>
      <c r="N22" s="7">
        <v>660022</v>
      </c>
      <c r="O22" s="7">
        <v>1135930</v>
      </c>
      <c r="P22" s="7">
        <v>732206</v>
      </c>
      <c r="Q22" s="7">
        <v>271177</v>
      </c>
      <c r="R22" s="7">
        <v>287520</v>
      </c>
      <c r="S22" s="7">
        <v>298747</v>
      </c>
      <c r="T22" s="7">
        <v>359727</v>
      </c>
      <c r="U22" s="7">
        <v>401002</v>
      </c>
      <c r="V22" s="7">
        <v>502880</v>
      </c>
      <c r="W22" s="7">
        <v>553035</v>
      </c>
      <c r="X22" s="7">
        <v>634351</v>
      </c>
      <c r="Y22" s="7">
        <v>675295</v>
      </c>
      <c r="Z22" s="7">
        <v>710210</v>
      </c>
      <c r="AA22" s="7">
        <v>746770</v>
      </c>
      <c r="AB22" s="7">
        <v>745647</v>
      </c>
      <c r="AC22" s="7">
        <v>746375</v>
      </c>
      <c r="AD22" s="39">
        <v>664290</v>
      </c>
      <c r="AE22" s="39">
        <v>755533</v>
      </c>
      <c r="AF22" s="39">
        <v>869403</v>
      </c>
      <c r="AG22" s="39">
        <v>764594</v>
      </c>
      <c r="AH22" s="76">
        <v>790751</v>
      </c>
      <c r="AI22" s="76">
        <v>671478</v>
      </c>
    </row>
    <row r="23" spans="1:35" ht="12.75" customHeight="1" x14ac:dyDescent="0.3">
      <c r="A23" s="6" t="s">
        <v>96</v>
      </c>
      <c r="B23" s="7">
        <v>87828</v>
      </c>
      <c r="C23" s="7">
        <v>93112</v>
      </c>
      <c r="D23" s="7">
        <v>138980</v>
      </c>
      <c r="E23" s="7">
        <v>1950808</v>
      </c>
      <c r="F23" s="7">
        <v>2144757</v>
      </c>
      <c r="G23" s="7">
        <v>2191534</v>
      </c>
      <c r="H23" s="7">
        <v>2365713</v>
      </c>
      <c r="I23" s="7">
        <v>273187</v>
      </c>
      <c r="J23" s="7">
        <v>251814</v>
      </c>
      <c r="K23" s="7">
        <v>288732</v>
      </c>
      <c r="L23" s="7">
        <v>302437</v>
      </c>
      <c r="M23" s="7">
        <v>377003</v>
      </c>
      <c r="N23" s="7">
        <v>372794</v>
      </c>
      <c r="O23" s="7">
        <v>466468</v>
      </c>
      <c r="P23" s="7">
        <v>566908</v>
      </c>
      <c r="Q23" s="7">
        <v>636028</v>
      </c>
      <c r="R23" s="7">
        <v>526310</v>
      </c>
      <c r="S23" s="7">
        <v>643218</v>
      </c>
      <c r="T23" s="7">
        <v>522145</v>
      </c>
      <c r="U23" s="7">
        <v>518749</v>
      </c>
      <c r="V23" s="7">
        <v>550040</v>
      </c>
      <c r="W23" s="7">
        <v>579182</v>
      </c>
      <c r="X23" s="7">
        <v>566426</v>
      </c>
      <c r="Y23" s="7">
        <v>509145</v>
      </c>
      <c r="Z23" s="7">
        <v>518252</v>
      </c>
      <c r="AA23" s="7">
        <v>557866</v>
      </c>
      <c r="AB23" s="7">
        <v>532697</v>
      </c>
      <c r="AC23" s="7">
        <v>546794</v>
      </c>
      <c r="AD23" s="39">
        <v>574146</v>
      </c>
      <c r="AE23" s="39">
        <v>553078</v>
      </c>
      <c r="AF23" s="39">
        <v>612173</v>
      </c>
      <c r="AG23" s="39">
        <v>608449</v>
      </c>
      <c r="AH23" s="75">
        <v>713479</v>
      </c>
      <c r="AI23" s="30">
        <v>803485</v>
      </c>
    </row>
    <row r="24" spans="1:35" ht="12.75" customHeight="1" x14ac:dyDescent="0.3">
      <c r="A24" s="6" t="s">
        <v>10</v>
      </c>
      <c r="B24" s="7">
        <v>1626033</v>
      </c>
      <c r="C24" s="7">
        <v>1135511</v>
      </c>
      <c r="D24" s="7">
        <v>1276832</v>
      </c>
      <c r="E24" s="7">
        <v>1644774</v>
      </c>
      <c r="F24" s="7">
        <v>1667329</v>
      </c>
      <c r="G24" s="7">
        <v>1204803</v>
      </c>
      <c r="H24" s="7">
        <v>1242473</v>
      </c>
      <c r="I24" s="7">
        <v>1858971</v>
      </c>
      <c r="J24" s="7">
        <v>1800448</v>
      </c>
      <c r="K24" s="7">
        <v>1992322</v>
      </c>
      <c r="L24" s="7">
        <v>1764016</v>
      </c>
      <c r="M24" s="7">
        <v>1934766</v>
      </c>
      <c r="N24" s="7">
        <v>2106215</v>
      </c>
      <c r="O24" s="7">
        <v>2040413</v>
      </c>
      <c r="P24" s="7">
        <v>1928805</v>
      </c>
      <c r="Q24" s="7">
        <v>2216178</v>
      </c>
      <c r="R24" s="7">
        <v>2437149</v>
      </c>
      <c r="S24" s="7">
        <v>2495516</v>
      </c>
      <c r="T24" s="7">
        <v>2855140</v>
      </c>
      <c r="U24" s="7">
        <v>3070032</v>
      </c>
      <c r="V24" s="7">
        <v>3544629</v>
      </c>
      <c r="W24" s="7">
        <v>3296793</v>
      </c>
      <c r="X24" s="7">
        <v>3656686</v>
      </c>
      <c r="Y24" s="7">
        <v>3138065</v>
      </c>
      <c r="Z24" s="7">
        <v>3458353</v>
      </c>
      <c r="AA24" s="7">
        <v>3355628</v>
      </c>
      <c r="AB24" s="7">
        <v>3444356</v>
      </c>
      <c r="AC24" s="7">
        <v>3654130</v>
      </c>
      <c r="AD24" s="39">
        <v>3856488</v>
      </c>
      <c r="AE24" s="39">
        <v>4015932</v>
      </c>
      <c r="AF24" s="39">
        <v>4687312</v>
      </c>
      <c r="AG24" s="39">
        <v>4905093</v>
      </c>
      <c r="AH24" s="76">
        <v>4720108</v>
      </c>
      <c r="AI24" s="30">
        <v>4820081</v>
      </c>
    </row>
    <row r="25" spans="1:35" ht="12.75" customHeight="1" x14ac:dyDescent="0.3">
      <c r="A25" s="6" t="s">
        <v>45</v>
      </c>
      <c r="B25" s="7">
        <v>0</v>
      </c>
      <c r="C25" s="7">
        <v>1631406</v>
      </c>
      <c r="D25" s="7">
        <v>1762500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</row>
    <row r="26" spans="1:35" ht="12.75" customHeight="1" x14ac:dyDescent="0.3">
      <c r="A26" s="48" t="s">
        <v>14</v>
      </c>
      <c r="B26" s="49">
        <v>156503158</v>
      </c>
      <c r="C26" s="49">
        <v>158263328</v>
      </c>
      <c r="D26" s="49">
        <v>174875373</v>
      </c>
      <c r="E26" s="49">
        <v>192972867</v>
      </c>
      <c r="F26" s="49">
        <v>191405880</v>
      </c>
      <c r="G26" s="49">
        <v>188399317</v>
      </c>
      <c r="H26" s="49">
        <v>191146240</v>
      </c>
      <c r="I26" s="49">
        <v>196261044</v>
      </c>
      <c r="J26" s="49">
        <v>196741998</v>
      </c>
      <c r="K26" s="49">
        <v>203704367</v>
      </c>
      <c r="L26" s="49">
        <v>204092876</v>
      </c>
      <c r="M26" s="49">
        <v>203908211</v>
      </c>
      <c r="N26" s="49">
        <v>200945570</v>
      </c>
      <c r="O26" s="49">
        <v>204553346</v>
      </c>
      <c r="P26" s="49">
        <v>206655328</v>
      </c>
      <c r="Q26" s="49">
        <v>220076482</v>
      </c>
      <c r="R26" s="49">
        <v>222607182</v>
      </c>
      <c r="S26" s="49">
        <v>229843251</v>
      </c>
      <c r="T26" s="49">
        <v>236855226</v>
      </c>
      <c r="U26" s="49">
        <v>236088113</v>
      </c>
      <c r="V26" s="49">
        <v>275762020</v>
      </c>
      <c r="W26" s="49">
        <v>267514280</v>
      </c>
      <c r="X26" s="49">
        <v>265614205</v>
      </c>
      <c r="Y26" s="49">
        <v>255568505</v>
      </c>
      <c r="Z26" s="50">
        <v>257325163</v>
      </c>
      <c r="AA26" s="50">
        <v>265484002</v>
      </c>
      <c r="AB26" s="50">
        <v>269751221</v>
      </c>
      <c r="AC26" s="50">
        <v>289855048</v>
      </c>
      <c r="AD26" s="50">
        <v>291464817</v>
      </c>
      <c r="AE26" s="50">
        <v>313431803</v>
      </c>
      <c r="AF26" s="50">
        <v>335654576</v>
      </c>
      <c r="AG26" s="64">
        <v>352814733</v>
      </c>
      <c r="AH26" s="77">
        <v>349322944</v>
      </c>
      <c r="AI26" s="77">
        <v>338596669</v>
      </c>
    </row>
    <row r="27" spans="1:35" ht="12.75" customHeight="1" x14ac:dyDescent="0.3">
      <c r="A27" s="4" t="s">
        <v>15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39"/>
      <c r="AE27" s="39"/>
      <c r="AF27" s="39"/>
      <c r="AG27" s="9"/>
      <c r="AH27" s="30"/>
      <c r="AI27" s="76"/>
    </row>
    <row r="28" spans="1:35" ht="12.75" customHeight="1" x14ac:dyDescent="0.3">
      <c r="A28" s="4" t="s">
        <v>16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40"/>
      <c r="AE28" s="40"/>
      <c r="AF28" s="40"/>
      <c r="AG28" s="9"/>
      <c r="AH28" s="30"/>
      <c r="AI28" s="76"/>
    </row>
    <row r="29" spans="1:35" ht="12.75" customHeight="1" x14ac:dyDescent="0.3">
      <c r="A29" s="6" t="s">
        <v>34</v>
      </c>
      <c r="B29" s="7">
        <v>97088853</v>
      </c>
      <c r="C29" s="7">
        <v>97208199</v>
      </c>
      <c r="D29" s="7">
        <v>108933191</v>
      </c>
      <c r="E29" s="7">
        <v>121802028</v>
      </c>
      <c r="F29" s="7">
        <v>116805706</v>
      </c>
      <c r="G29" s="7">
        <v>114586083</v>
      </c>
      <c r="H29" s="7">
        <v>118173035</v>
      </c>
      <c r="I29" s="7">
        <v>124624011</v>
      </c>
      <c r="J29" s="7">
        <v>124496843</v>
      </c>
      <c r="K29" s="7">
        <v>128476933</v>
      </c>
      <c r="L29" s="7">
        <v>127891132</v>
      </c>
      <c r="M29" s="7">
        <v>131959215</v>
      </c>
      <c r="N29" s="7">
        <v>130164630</v>
      </c>
      <c r="O29" s="7">
        <v>130318773</v>
      </c>
      <c r="P29" s="7">
        <v>130334802</v>
      </c>
      <c r="Q29" s="7">
        <v>142128471</v>
      </c>
      <c r="R29" s="7">
        <v>143905924</v>
      </c>
      <c r="S29" s="7">
        <v>145613200</v>
      </c>
      <c r="T29" s="7">
        <v>150044204</v>
      </c>
      <c r="U29" s="7">
        <v>157205312</v>
      </c>
      <c r="V29" s="7">
        <v>184215627</v>
      </c>
      <c r="W29" s="7">
        <v>181721729</v>
      </c>
      <c r="X29" s="7">
        <v>183648637</v>
      </c>
      <c r="Y29" s="7">
        <v>180820793</v>
      </c>
      <c r="Z29" s="7">
        <v>184542606</v>
      </c>
      <c r="AA29" s="7">
        <v>189742391</v>
      </c>
      <c r="AB29" s="7">
        <v>189645429</v>
      </c>
      <c r="AC29" s="7">
        <v>210390848</v>
      </c>
      <c r="AD29" s="39">
        <v>208462963</v>
      </c>
      <c r="AE29" s="39">
        <v>222331703</v>
      </c>
      <c r="AF29" s="39">
        <v>237612952</v>
      </c>
      <c r="AG29" s="39">
        <v>250992323</v>
      </c>
      <c r="AH29" s="75">
        <v>251007379</v>
      </c>
      <c r="AI29" s="76">
        <v>243352178</v>
      </c>
    </row>
    <row r="30" spans="1:35" ht="12.75" customHeight="1" x14ac:dyDescent="0.3">
      <c r="A30" s="6" t="s">
        <v>28</v>
      </c>
      <c r="B30" s="7">
        <v>808105</v>
      </c>
      <c r="C30" s="7">
        <v>332329</v>
      </c>
      <c r="D30" s="7">
        <v>435600</v>
      </c>
      <c r="E30" s="7">
        <v>400062</v>
      </c>
      <c r="F30" s="7">
        <v>594090</v>
      </c>
      <c r="G30" s="7">
        <v>461598</v>
      </c>
      <c r="H30" s="7">
        <v>503273</v>
      </c>
      <c r="I30" s="7">
        <v>341856</v>
      </c>
      <c r="J30" s="7">
        <v>726366</v>
      </c>
      <c r="K30" s="7">
        <v>997415</v>
      </c>
      <c r="L30" s="7">
        <v>1087444</v>
      </c>
      <c r="M30" s="7">
        <v>1084591</v>
      </c>
      <c r="N30" s="7">
        <v>1231999</v>
      </c>
      <c r="O30" s="7">
        <v>1548842</v>
      </c>
      <c r="P30" s="7">
        <v>1889628</v>
      </c>
      <c r="Q30" s="7">
        <v>1374222</v>
      </c>
      <c r="R30" s="7">
        <v>1510211</v>
      </c>
      <c r="S30" s="7">
        <v>1827599</v>
      </c>
      <c r="T30" s="7">
        <v>1920483</v>
      </c>
      <c r="U30" s="7">
        <v>1363679</v>
      </c>
      <c r="V30" s="7">
        <v>1681287</v>
      </c>
      <c r="W30" s="7">
        <v>1160863</v>
      </c>
      <c r="X30" s="7">
        <v>797912</v>
      </c>
      <c r="Y30" s="7">
        <v>762574</v>
      </c>
      <c r="Z30" s="7">
        <v>757744</v>
      </c>
      <c r="AA30" s="7">
        <v>656239</v>
      </c>
      <c r="AB30" s="7">
        <v>1108810</v>
      </c>
      <c r="AC30" s="7">
        <v>886405</v>
      </c>
      <c r="AD30" s="39">
        <v>621540</v>
      </c>
      <c r="AE30" s="39">
        <v>728150</v>
      </c>
      <c r="AF30" s="39">
        <v>783763</v>
      </c>
      <c r="AG30" s="39">
        <v>902132</v>
      </c>
      <c r="AH30" s="76">
        <v>952589</v>
      </c>
      <c r="AI30" s="76">
        <v>397533</v>
      </c>
    </row>
    <row r="31" spans="1:35" ht="12.75" customHeight="1" x14ac:dyDescent="0.3">
      <c r="A31" s="6" t="s">
        <v>29</v>
      </c>
      <c r="B31" s="7">
        <v>1557450</v>
      </c>
      <c r="C31" s="7">
        <v>1106328</v>
      </c>
      <c r="D31" s="7">
        <v>2169788</v>
      </c>
      <c r="E31" s="7">
        <v>1930609</v>
      </c>
      <c r="F31" s="7">
        <v>1990850</v>
      </c>
      <c r="G31" s="7">
        <v>1768256</v>
      </c>
      <c r="H31" s="7">
        <v>1569061</v>
      </c>
      <c r="I31" s="7">
        <v>1312450</v>
      </c>
      <c r="J31" s="7">
        <v>1248707</v>
      </c>
      <c r="K31" s="7">
        <v>1203097</v>
      </c>
      <c r="L31" s="7">
        <v>966207</v>
      </c>
      <c r="M31" s="7">
        <v>945853</v>
      </c>
      <c r="N31" s="7">
        <v>1433810</v>
      </c>
      <c r="O31" s="7">
        <v>971813</v>
      </c>
      <c r="P31" s="7">
        <v>969802</v>
      </c>
      <c r="Q31" s="7">
        <v>1295070</v>
      </c>
      <c r="R31" s="7">
        <v>1098847</v>
      </c>
      <c r="S31" s="7">
        <v>1471516</v>
      </c>
      <c r="T31" s="7">
        <v>1752774</v>
      </c>
      <c r="U31" s="7">
        <v>1860812</v>
      </c>
      <c r="V31" s="7">
        <v>4747806</v>
      </c>
      <c r="W31" s="7">
        <v>2784541</v>
      </c>
      <c r="X31" s="7">
        <v>3136260</v>
      </c>
      <c r="Y31" s="7">
        <v>2381326</v>
      </c>
      <c r="Z31" s="7">
        <v>1871585</v>
      </c>
      <c r="AA31" s="7">
        <v>1692579</v>
      </c>
      <c r="AB31" s="7">
        <v>1557688</v>
      </c>
      <c r="AC31" s="7">
        <v>1961109</v>
      </c>
      <c r="AD31" s="39">
        <v>2274452</v>
      </c>
      <c r="AE31" s="39">
        <v>3703279</v>
      </c>
      <c r="AF31" s="39">
        <v>5262093</v>
      </c>
      <c r="AG31" s="39">
        <v>4737454</v>
      </c>
      <c r="AH31" s="76">
        <v>4426584</v>
      </c>
      <c r="AI31" s="76">
        <v>5647869</v>
      </c>
    </row>
    <row r="32" spans="1:35" ht="12.75" customHeight="1" x14ac:dyDescent="0.3">
      <c r="A32" s="6" t="s">
        <v>35</v>
      </c>
      <c r="B32" s="7">
        <v>14701560</v>
      </c>
      <c r="C32" s="7">
        <v>14828979</v>
      </c>
      <c r="D32" s="7">
        <v>15747805</v>
      </c>
      <c r="E32" s="7">
        <v>19721184</v>
      </c>
      <c r="F32" s="7">
        <v>19847600</v>
      </c>
      <c r="G32" s="7">
        <v>19954723</v>
      </c>
      <c r="H32" s="7">
        <v>19717111</v>
      </c>
      <c r="I32" s="7">
        <v>18905843</v>
      </c>
      <c r="J32" s="7">
        <v>16486490</v>
      </c>
      <c r="K32" s="7">
        <v>17525689</v>
      </c>
      <c r="L32" s="7">
        <v>16848383</v>
      </c>
      <c r="M32" s="7">
        <v>13822152</v>
      </c>
      <c r="N32" s="7">
        <v>12552739</v>
      </c>
      <c r="O32" s="7">
        <v>13808630</v>
      </c>
      <c r="P32" s="7">
        <v>15033285</v>
      </c>
      <c r="Q32" s="7">
        <v>16337964</v>
      </c>
      <c r="R32" s="7">
        <v>15061893</v>
      </c>
      <c r="S32" s="7">
        <v>15532314</v>
      </c>
      <c r="T32" s="7">
        <v>15653594</v>
      </c>
      <c r="U32" s="7">
        <v>13959343</v>
      </c>
      <c r="V32" s="7">
        <v>19192127</v>
      </c>
      <c r="W32" s="7">
        <v>20658469</v>
      </c>
      <c r="X32" s="7">
        <v>14942874</v>
      </c>
      <c r="Y32" s="7">
        <v>11202126</v>
      </c>
      <c r="Z32" s="7">
        <v>9513262</v>
      </c>
      <c r="AA32" s="7">
        <v>7708500</v>
      </c>
      <c r="AB32" s="7">
        <v>7785645</v>
      </c>
      <c r="AC32" s="7">
        <v>8551558</v>
      </c>
      <c r="AD32" s="39">
        <v>10508173</v>
      </c>
      <c r="AE32" s="39">
        <v>11787071</v>
      </c>
      <c r="AF32" s="39">
        <v>18985957</v>
      </c>
      <c r="AG32" s="39">
        <v>19692638</v>
      </c>
      <c r="AH32" s="76">
        <v>18908376</v>
      </c>
      <c r="AI32" s="76">
        <v>17446085</v>
      </c>
    </row>
    <row r="33" spans="1:35" ht="12.75" customHeight="1" x14ac:dyDescent="0.3">
      <c r="A33" s="6" t="s">
        <v>97</v>
      </c>
      <c r="B33" s="7">
        <v>15400833</v>
      </c>
      <c r="C33" s="7">
        <v>15127037</v>
      </c>
      <c r="D33" s="7">
        <v>18219495</v>
      </c>
      <c r="E33" s="7">
        <v>19435865</v>
      </c>
      <c r="F33" s="7">
        <v>18586652</v>
      </c>
      <c r="G33" s="7">
        <v>18102041</v>
      </c>
      <c r="H33" s="7">
        <v>17732263</v>
      </c>
      <c r="I33" s="7">
        <v>18704809</v>
      </c>
      <c r="J33" s="7">
        <v>18098431</v>
      </c>
      <c r="K33" s="7">
        <v>18298359</v>
      </c>
      <c r="L33" s="7">
        <v>19365423</v>
      </c>
      <c r="M33" s="7">
        <v>19648714</v>
      </c>
      <c r="N33" s="7">
        <v>18380881</v>
      </c>
      <c r="O33" s="7">
        <v>18729888</v>
      </c>
      <c r="P33" s="7">
        <v>19176927</v>
      </c>
      <c r="Q33" s="7">
        <v>20287233</v>
      </c>
      <c r="R33" s="7">
        <v>19930388</v>
      </c>
      <c r="S33" s="7">
        <v>18953882</v>
      </c>
      <c r="T33" s="7">
        <v>21129087</v>
      </c>
      <c r="U33" s="7">
        <v>19921515</v>
      </c>
      <c r="V33" s="7">
        <v>23090151</v>
      </c>
      <c r="W33" s="7">
        <v>20658717</v>
      </c>
      <c r="X33" s="7">
        <v>21165855</v>
      </c>
      <c r="Y33" s="7">
        <v>19126593</v>
      </c>
      <c r="Z33" s="7">
        <v>19816937</v>
      </c>
      <c r="AA33" s="7">
        <v>19922967</v>
      </c>
      <c r="AB33" s="7">
        <v>20249849</v>
      </c>
      <c r="AC33" s="7">
        <v>21093864</v>
      </c>
      <c r="AD33" s="39">
        <v>19921185</v>
      </c>
      <c r="AE33" s="39">
        <v>21462415</v>
      </c>
      <c r="AF33" s="39">
        <v>17972177</v>
      </c>
      <c r="AG33" s="39">
        <v>19575988</v>
      </c>
      <c r="AH33" s="76">
        <v>19061952</v>
      </c>
      <c r="AI33" s="7">
        <v>17643566</v>
      </c>
    </row>
    <row r="34" spans="1:35" ht="12.75" customHeight="1" x14ac:dyDescent="0.3">
      <c r="A34" s="6" t="s">
        <v>134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1946146</v>
      </c>
      <c r="S34" s="7">
        <v>1994165</v>
      </c>
      <c r="T34" s="7">
        <v>1901466</v>
      </c>
      <c r="U34" s="7">
        <v>1831585</v>
      </c>
      <c r="V34" s="7">
        <v>2025310</v>
      </c>
      <c r="W34" s="7">
        <v>1923046</v>
      </c>
      <c r="X34" s="7">
        <v>1934029</v>
      </c>
      <c r="Y34" s="7">
        <v>1818358</v>
      </c>
      <c r="Z34" s="7">
        <v>1816646</v>
      </c>
      <c r="AA34" s="7">
        <v>1810508</v>
      </c>
      <c r="AB34" s="7">
        <v>1799365</v>
      </c>
      <c r="AC34" s="7">
        <v>1819077</v>
      </c>
      <c r="AD34" s="39">
        <v>1729726</v>
      </c>
      <c r="AE34" s="39">
        <v>1782992</v>
      </c>
      <c r="AF34" s="39">
        <v>1846835</v>
      </c>
      <c r="AG34" s="39">
        <v>1900268</v>
      </c>
      <c r="AH34" s="76">
        <v>1873300</v>
      </c>
      <c r="AI34" s="76">
        <v>1741886</v>
      </c>
    </row>
    <row r="35" spans="1:35" ht="12.75" customHeight="1" x14ac:dyDescent="0.3">
      <c r="A35" s="6" t="s">
        <v>37</v>
      </c>
      <c r="B35" s="7">
        <v>537335</v>
      </c>
      <c r="C35" s="7">
        <v>551401</v>
      </c>
      <c r="D35" s="7">
        <v>565979</v>
      </c>
      <c r="E35" s="7">
        <v>580959</v>
      </c>
      <c r="F35" s="7">
        <v>538348</v>
      </c>
      <c r="G35" s="7">
        <v>552414</v>
      </c>
      <c r="H35" s="7">
        <v>566992</v>
      </c>
      <c r="I35" s="7">
        <v>581972</v>
      </c>
      <c r="J35" s="7">
        <v>539361</v>
      </c>
      <c r="K35" s="7">
        <v>553426</v>
      </c>
      <c r="L35" s="7">
        <v>568005</v>
      </c>
      <c r="M35" s="7">
        <v>582985</v>
      </c>
      <c r="N35" s="7">
        <v>540374</v>
      </c>
      <c r="O35" s="7">
        <v>554439</v>
      </c>
      <c r="P35" s="7">
        <v>569017</v>
      </c>
      <c r="Q35" s="7">
        <v>583997</v>
      </c>
      <c r="R35" s="7">
        <v>541340</v>
      </c>
      <c r="S35" s="7">
        <v>555152</v>
      </c>
      <c r="T35" s="7">
        <v>569477</v>
      </c>
      <c r="U35" s="7">
        <v>584204</v>
      </c>
      <c r="V35" s="7">
        <v>541340</v>
      </c>
      <c r="W35" s="7">
        <v>555152</v>
      </c>
      <c r="X35" s="7">
        <v>569477</v>
      </c>
      <c r="Y35" s="7">
        <v>584204</v>
      </c>
      <c r="Z35" s="7">
        <v>541340</v>
      </c>
      <c r="AA35" s="7">
        <v>555152</v>
      </c>
      <c r="AB35" s="7">
        <v>569477</v>
      </c>
      <c r="AC35" s="7">
        <v>584204</v>
      </c>
      <c r="AD35" s="39">
        <v>541340</v>
      </c>
      <c r="AE35" s="39">
        <v>555152</v>
      </c>
      <c r="AF35" s="39">
        <v>569477</v>
      </c>
      <c r="AG35" s="39">
        <v>584204</v>
      </c>
      <c r="AH35" s="76">
        <v>541340</v>
      </c>
      <c r="AI35" s="76">
        <v>555152</v>
      </c>
    </row>
    <row r="36" spans="1:35" ht="12.5" customHeight="1" x14ac:dyDescent="0.3">
      <c r="A36" s="6" t="s">
        <v>88</v>
      </c>
      <c r="B36" s="7">
        <v>3015558</v>
      </c>
      <c r="C36" s="7">
        <v>3081701</v>
      </c>
      <c r="D36" s="7">
        <v>1360278</v>
      </c>
      <c r="E36" s="7">
        <v>1232456</v>
      </c>
      <c r="F36" s="7">
        <v>3764794</v>
      </c>
      <c r="G36" s="7">
        <v>2783323</v>
      </c>
      <c r="H36" s="7">
        <v>1878382</v>
      </c>
      <c r="I36" s="7">
        <v>1924010</v>
      </c>
      <c r="J36" s="7">
        <v>4217317</v>
      </c>
      <c r="K36" s="7">
        <v>4517374</v>
      </c>
      <c r="L36" s="7">
        <v>4219154</v>
      </c>
      <c r="M36" s="7">
        <v>3236128</v>
      </c>
      <c r="N36" s="7">
        <v>4031622</v>
      </c>
      <c r="O36" s="7">
        <v>4834374</v>
      </c>
      <c r="P36" s="7">
        <v>4348220</v>
      </c>
      <c r="Q36" s="7">
        <v>2315555</v>
      </c>
      <c r="R36" s="7">
        <v>3048734</v>
      </c>
      <c r="S36" s="7">
        <v>7150334</v>
      </c>
      <c r="T36" s="7">
        <v>5078295</v>
      </c>
      <c r="U36" s="7">
        <v>1313737</v>
      </c>
      <c r="V36" s="7">
        <v>185855</v>
      </c>
      <c r="W36" s="7">
        <v>385306</v>
      </c>
      <c r="X36" s="7">
        <v>1711514</v>
      </c>
      <c r="Y36" s="7">
        <v>2216163</v>
      </c>
      <c r="Z36" s="7">
        <v>1626741</v>
      </c>
      <c r="AA36" s="7">
        <v>4516556</v>
      </c>
      <c r="AB36" s="7">
        <v>6483714</v>
      </c>
      <c r="AC36" s="7">
        <v>763325</v>
      </c>
      <c r="AD36" s="39">
        <v>2075234</v>
      </c>
      <c r="AE36" s="39">
        <v>2904217</v>
      </c>
      <c r="AF36" s="39">
        <v>2173289</v>
      </c>
      <c r="AG36" s="39">
        <v>189052</v>
      </c>
      <c r="AH36" s="76">
        <v>449947</v>
      </c>
      <c r="AI36" s="76">
        <v>530109</v>
      </c>
    </row>
    <row r="37" spans="1:35" ht="12.75" customHeight="1" x14ac:dyDescent="0.3">
      <c r="A37" s="41" t="s">
        <v>39</v>
      </c>
      <c r="B37" s="8">
        <v>0</v>
      </c>
      <c r="C37" s="8">
        <v>1417174</v>
      </c>
      <c r="D37" s="8">
        <v>1531043</v>
      </c>
      <c r="E37" s="7">
        <v>1605133</v>
      </c>
      <c r="F37" s="7">
        <v>1845726</v>
      </c>
      <c r="G37" s="7">
        <v>1865349</v>
      </c>
      <c r="H37" s="7">
        <v>1989799</v>
      </c>
      <c r="I37" s="7">
        <v>0</v>
      </c>
      <c r="J37" s="7">
        <v>0</v>
      </c>
      <c r="K37" s="7">
        <v>0</v>
      </c>
      <c r="L37" s="7">
        <v>0</v>
      </c>
      <c r="M37" s="7">
        <v>102976</v>
      </c>
      <c r="N37" s="7">
        <v>90362</v>
      </c>
      <c r="O37" s="7">
        <v>121737</v>
      </c>
      <c r="P37" s="7">
        <v>154790</v>
      </c>
      <c r="Q37" s="7">
        <v>163596</v>
      </c>
      <c r="R37" s="7">
        <v>2117</v>
      </c>
      <c r="S37" s="7">
        <v>2234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</row>
    <row r="38" spans="1:35" ht="12.75" customHeight="1" x14ac:dyDescent="0.3">
      <c r="A38" s="6" t="s">
        <v>38</v>
      </c>
      <c r="B38" s="7">
        <v>256052</v>
      </c>
      <c r="C38" s="7">
        <v>324900</v>
      </c>
      <c r="D38" s="7">
        <v>353619</v>
      </c>
      <c r="E38" s="7">
        <v>193949</v>
      </c>
      <c r="F38" s="7">
        <v>594371</v>
      </c>
      <c r="G38" s="7">
        <v>714805</v>
      </c>
      <c r="H38" s="7">
        <v>984342</v>
      </c>
      <c r="I38" s="7">
        <v>124802</v>
      </c>
      <c r="J38" s="7">
        <v>430101</v>
      </c>
      <c r="K38" s="7">
        <v>650930</v>
      </c>
      <c r="L38" s="7">
        <v>857168</v>
      </c>
      <c r="M38" s="7">
        <v>161966</v>
      </c>
      <c r="N38" s="7">
        <v>411045</v>
      </c>
      <c r="O38" s="7">
        <v>404676</v>
      </c>
      <c r="P38" s="7">
        <v>571045</v>
      </c>
      <c r="Q38" s="7">
        <v>166472</v>
      </c>
      <c r="R38" s="7">
        <v>556208</v>
      </c>
      <c r="S38" s="7">
        <v>676547</v>
      </c>
      <c r="T38" s="7">
        <v>760470</v>
      </c>
      <c r="U38" s="7">
        <v>195757</v>
      </c>
      <c r="V38" s="7">
        <v>518351</v>
      </c>
      <c r="W38" s="7">
        <v>287955</v>
      </c>
      <c r="X38" s="7">
        <v>634577</v>
      </c>
      <c r="Y38" s="7">
        <v>296404</v>
      </c>
      <c r="Z38" s="7">
        <v>504584</v>
      </c>
      <c r="AA38" s="7">
        <v>646003</v>
      </c>
      <c r="AB38" s="7">
        <v>1001089</v>
      </c>
      <c r="AC38" s="7">
        <v>261653</v>
      </c>
      <c r="AD38" s="39">
        <v>685235</v>
      </c>
      <c r="AE38" s="39">
        <v>1343228</v>
      </c>
      <c r="AF38" s="39">
        <v>2053329</v>
      </c>
      <c r="AG38" s="39">
        <v>965180</v>
      </c>
      <c r="AH38" s="76">
        <v>1117414</v>
      </c>
      <c r="AI38" s="76">
        <v>561707</v>
      </c>
    </row>
    <row r="39" spans="1:35" ht="12.75" customHeight="1" x14ac:dyDescent="0.3">
      <c r="A39" s="6" t="s">
        <v>95</v>
      </c>
      <c r="B39" s="7">
        <v>725412</v>
      </c>
      <c r="C39" s="7">
        <v>776156</v>
      </c>
      <c r="D39" s="7">
        <v>937183</v>
      </c>
      <c r="E39" s="7">
        <v>834392</v>
      </c>
      <c r="F39" s="7">
        <v>1389287</v>
      </c>
      <c r="G39" s="7">
        <v>1465720</v>
      </c>
      <c r="H39" s="7">
        <v>1554015</v>
      </c>
      <c r="I39" s="7">
        <v>1325354</v>
      </c>
      <c r="J39" s="7">
        <v>1848570</v>
      </c>
      <c r="K39" s="7">
        <v>1877018</v>
      </c>
      <c r="L39" s="7">
        <v>1885322</v>
      </c>
      <c r="M39" s="7">
        <v>1440198</v>
      </c>
      <c r="N39" s="7">
        <v>1834873</v>
      </c>
      <c r="O39" s="7">
        <v>2384920</v>
      </c>
      <c r="P39" s="7">
        <v>1873392</v>
      </c>
      <c r="Q39" s="7">
        <v>1318295</v>
      </c>
      <c r="R39" s="7">
        <v>1155028</v>
      </c>
      <c r="S39" s="7">
        <v>1187173</v>
      </c>
      <c r="T39" s="7">
        <v>1247699</v>
      </c>
      <c r="U39" s="7">
        <v>1521958</v>
      </c>
      <c r="V39" s="7">
        <v>1431240</v>
      </c>
      <c r="W39" s="7">
        <v>1408873</v>
      </c>
      <c r="X39" s="7">
        <v>681712</v>
      </c>
      <c r="Y39" s="7">
        <v>1056094</v>
      </c>
      <c r="Z39" s="7">
        <v>814004</v>
      </c>
      <c r="AA39" s="7">
        <v>783989</v>
      </c>
      <c r="AB39" s="7">
        <v>806106</v>
      </c>
      <c r="AC39" s="7">
        <v>1016586</v>
      </c>
      <c r="AD39" s="39">
        <v>1424876</v>
      </c>
      <c r="AE39" s="39">
        <v>1084246</v>
      </c>
      <c r="AF39" s="39">
        <v>843628</v>
      </c>
      <c r="AG39" s="39">
        <v>633361</v>
      </c>
      <c r="AH39" s="76">
        <v>921345</v>
      </c>
      <c r="AI39" s="76">
        <v>1470474</v>
      </c>
    </row>
    <row r="40" spans="1:35" ht="12.75" customHeight="1" x14ac:dyDescent="0.3">
      <c r="A40" s="6" t="s">
        <v>98</v>
      </c>
      <c r="B40" s="7">
        <v>128611</v>
      </c>
      <c r="C40" s="7">
        <v>136146</v>
      </c>
      <c r="D40" s="7">
        <v>139095</v>
      </c>
      <c r="E40" s="7">
        <v>546422</v>
      </c>
      <c r="F40" s="7">
        <v>130643</v>
      </c>
      <c r="G40" s="7">
        <v>133115</v>
      </c>
      <c r="H40" s="7">
        <v>133042</v>
      </c>
      <c r="I40" s="7">
        <v>650802</v>
      </c>
      <c r="J40" s="7">
        <v>449189</v>
      </c>
      <c r="K40" s="7">
        <v>714583</v>
      </c>
      <c r="L40" s="7">
        <v>127867</v>
      </c>
      <c r="M40" s="7">
        <v>697401</v>
      </c>
      <c r="N40" s="7">
        <v>131430</v>
      </c>
      <c r="O40" s="7">
        <v>131171</v>
      </c>
      <c r="P40" s="7">
        <v>130911</v>
      </c>
      <c r="Q40" s="7">
        <v>682129</v>
      </c>
      <c r="R40" s="7">
        <v>127606</v>
      </c>
      <c r="S40" s="7">
        <v>126847</v>
      </c>
      <c r="T40" s="7">
        <v>743891</v>
      </c>
      <c r="U40" s="7">
        <v>768947</v>
      </c>
      <c r="V40" s="7">
        <v>813001</v>
      </c>
      <c r="W40" s="7">
        <v>758538</v>
      </c>
      <c r="X40" s="7">
        <v>797804</v>
      </c>
      <c r="Y40" s="7">
        <v>823945</v>
      </c>
      <c r="Z40" s="7">
        <v>835468</v>
      </c>
      <c r="AA40" s="7">
        <v>785745</v>
      </c>
      <c r="AB40" s="7">
        <v>795374</v>
      </c>
      <c r="AC40" s="7">
        <v>838237</v>
      </c>
      <c r="AD40" s="39">
        <v>856275</v>
      </c>
      <c r="AE40" s="39">
        <v>859267</v>
      </c>
      <c r="AF40" s="39">
        <v>860134</v>
      </c>
      <c r="AG40" s="39">
        <v>765371</v>
      </c>
      <c r="AH40" s="76">
        <v>790176</v>
      </c>
      <c r="AI40" s="76">
        <v>852228</v>
      </c>
    </row>
    <row r="41" spans="1:35" ht="12.75" customHeight="1" x14ac:dyDescent="0.3">
      <c r="A41" s="6" t="s">
        <v>24</v>
      </c>
      <c r="B41" s="8">
        <v>4649460</v>
      </c>
      <c r="C41" s="8">
        <v>4771879</v>
      </c>
      <c r="D41" s="8">
        <v>4630952</v>
      </c>
      <c r="E41" s="7">
        <v>4281889</v>
      </c>
      <c r="F41" s="7">
        <v>5533592</v>
      </c>
      <c r="G41" s="7">
        <v>5566207</v>
      </c>
      <c r="H41" s="7">
        <v>5315539</v>
      </c>
      <c r="I41" s="7">
        <v>5288155</v>
      </c>
      <c r="J41" s="7">
        <v>6150254</v>
      </c>
      <c r="K41" s="7">
        <v>5806431</v>
      </c>
      <c r="L41" s="7">
        <v>6915040</v>
      </c>
      <c r="M41" s="7">
        <v>5796482</v>
      </c>
      <c r="N41" s="7">
        <v>6952162</v>
      </c>
      <c r="O41" s="7">
        <v>6718882</v>
      </c>
      <c r="P41" s="7">
        <v>6736496</v>
      </c>
      <c r="Q41" s="7">
        <v>6768253</v>
      </c>
      <c r="R41" s="7">
        <v>7535971</v>
      </c>
      <c r="S41" s="7">
        <v>7530113</v>
      </c>
      <c r="T41" s="7">
        <v>7111273</v>
      </c>
      <c r="U41" s="7">
        <v>6755645</v>
      </c>
      <c r="V41" s="7">
        <v>8036488</v>
      </c>
      <c r="W41" s="7">
        <v>6702547</v>
      </c>
      <c r="X41" s="7">
        <v>6153713</v>
      </c>
      <c r="Y41" s="7">
        <v>6364712</v>
      </c>
      <c r="Z41" s="7">
        <v>5478146</v>
      </c>
      <c r="AA41" s="7">
        <v>6068361</v>
      </c>
      <c r="AB41" s="7">
        <v>6079325</v>
      </c>
      <c r="AC41" s="7">
        <v>7762724</v>
      </c>
      <c r="AD41" s="39">
        <v>10417214</v>
      </c>
      <c r="AE41" s="39">
        <v>9791063</v>
      </c>
      <c r="AF41" s="39">
        <v>9292159</v>
      </c>
      <c r="AG41" s="39">
        <v>11879211</v>
      </c>
      <c r="AH41" s="76">
        <v>11418682</v>
      </c>
      <c r="AI41" s="76">
        <v>10899751</v>
      </c>
    </row>
    <row r="42" spans="1:35" ht="12.75" customHeight="1" x14ac:dyDescent="0.3">
      <c r="A42" s="48" t="s">
        <v>25</v>
      </c>
      <c r="B42" s="49">
        <v>138869229</v>
      </c>
      <c r="C42" s="49">
        <v>139662229</v>
      </c>
      <c r="D42" s="49">
        <v>155024028</v>
      </c>
      <c r="E42" s="49">
        <v>172564948</v>
      </c>
      <c r="F42" s="49">
        <v>171621659</v>
      </c>
      <c r="G42" s="49">
        <v>167953634</v>
      </c>
      <c r="H42" s="49">
        <v>170116854</v>
      </c>
      <c r="I42" s="49">
        <v>173784064</v>
      </c>
      <c r="J42" s="49">
        <v>174691629</v>
      </c>
      <c r="K42" s="49">
        <v>180621255</v>
      </c>
      <c r="L42" s="49">
        <v>180731145</v>
      </c>
      <c r="M42" s="49">
        <v>179478661</v>
      </c>
      <c r="N42" s="49">
        <v>177755927</v>
      </c>
      <c r="O42" s="49">
        <v>180528145</v>
      </c>
      <c r="P42" s="49">
        <v>181788315</v>
      </c>
      <c r="Q42" s="49">
        <v>193421257</v>
      </c>
      <c r="R42" s="49">
        <v>196420413</v>
      </c>
      <c r="S42" s="49">
        <v>202621076</v>
      </c>
      <c r="T42" s="49">
        <v>207912713</v>
      </c>
      <c r="U42" s="49">
        <v>207282494</v>
      </c>
      <c r="V42" s="49">
        <v>246478583</v>
      </c>
      <c r="W42" s="49">
        <v>239005736</v>
      </c>
      <c r="X42" s="51">
        <v>236174364</v>
      </c>
      <c r="Y42" s="51">
        <v>227453292</v>
      </c>
      <c r="Z42" s="52">
        <v>228119063</v>
      </c>
      <c r="AA42" s="52">
        <v>234888990</v>
      </c>
      <c r="AB42" s="52">
        <v>237881871</v>
      </c>
      <c r="AC42" s="52">
        <v>255929590</v>
      </c>
      <c r="AD42" s="53">
        <v>259518213</v>
      </c>
      <c r="AE42" s="53">
        <v>278332783</v>
      </c>
      <c r="AF42" s="53">
        <v>298255793</v>
      </c>
      <c r="AG42" s="64">
        <v>312817182</v>
      </c>
      <c r="AH42" s="77">
        <v>311469084</v>
      </c>
      <c r="AI42" s="77">
        <v>301098538</v>
      </c>
    </row>
    <row r="43" spans="1:35" ht="12.75" customHeight="1" x14ac:dyDescent="0.3">
      <c r="A43" s="4" t="s">
        <v>26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40"/>
      <c r="AE43" s="40"/>
      <c r="AF43" s="40"/>
      <c r="AG43" s="9"/>
      <c r="AH43" s="30"/>
      <c r="AI43" s="30"/>
    </row>
    <row r="44" spans="1:35" ht="12.75" customHeight="1" x14ac:dyDescent="0.3">
      <c r="A44" s="6" t="s">
        <v>40</v>
      </c>
      <c r="B44" s="7">
        <v>480914</v>
      </c>
      <c r="C44" s="7">
        <v>480914</v>
      </c>
      <c r="D44" s="7">
        <v>480914</v>
      </c>
      <c r="E44" s="7">
        <v>480914</v>
      </c>
      <c r="F44" s="7">
        <v>480914</v>
      </c>
      <c r="G44" s="7">
        <v>480914</v>
      </c>
      <c r="H44" s="7">
        <v>480914</v>
      </c>
      <c r="I44" s="7">
        <v>480914</v>
      </c>
      <c r="J44" s="7">
        <v>480914</v>
      </c>
      <c r="K44" s="7">
        <v>480914</v>
      </c>
      <c r="L44" s="7">
        <v>480914</v>
      </c>
      <c r="M44" s="7">
        <v>480914</v>
      </c>
      <c r="N44" s="7">
        <v>480914</v>
      </c>
      <c r="O44" s="7">
        <v>480914</v>
      </c>
      <c r="P44" s="7">
        <v>480914</v>
      </c>
      <c r="Q44" s="7">
        <v>480914</v>
      </c>
      <c r="R44" s="7">
        <v>480914</v>
      </c>
      <c r="S44" s="7">
        <v>480914</v>
      </c>
      <c r="T44" s="7">
        <v>480914</v>
      </c>
      <c r="U44" s="7">
        <v>480914</v>
      </c>
      <c r="V44" s="7">
        <v>480914</v>
      </c>
      <c r="W44" s="7">
        <v>480914</v>
      </c>
      <c r="X44" s="7">
        <v>480914</v>
      </c>
      <c r="Y44" s="7">
        <v>480914</v>
      </c>
      <c r="Z44" s="7">
        <v>480914</v>
      </c>
      <c r="AA44" s="7">
        <v>480914</v>
      </c>
      <c r="AB44" s="7">
        <v>480914</v>
      </c>
      <c r="AC44" s="7">
        <v>480914</v>
      </c>
      <c r="AD44" s="39">
        <v>480914</v>
      </c>
      <c r="AE44" s="39">
        <v>480914</v>
      </c>
      <c r="AF44" s="39">
        <v>480914</v>
      </c>
      <c r="AG44" s="39">
        <v>480914</v>
      </c>
      <c r="AH44" s="76">
        <v>480914</v>
      </c>
      <c r="AI44" s="76">
        <v>480914</v>
      </c>
    </row>
    <row r="45" spans="1:35" ht="12.75" customHeight="1" x14ac:dyDescent="0.3">
      <c r="A45" s="6" t="s">
        <v>41</v>
      </c>
      <c r="B45" s="7">
        <v>4857454</v>
      </c>
      <c r="C45" s="7">
        <v>4857454</v>
      </c>
      <c r="D45" s="7">
        <v>4857454</v>
      </c>
      <c r="E45" s="7">
        <v>4857454</v>
      </c>
      <c r="F45" s="7">
        <v>4857454</v>
      </c>
      <c r="G45" s="7">
        <v>4857454</v>
      </c>
      <c r="H45" s="7">
        <v>4857454</v>
      </c>
      <c r="I45" s="7">
        <v>4857454</v>
      </c>
      <c r="J45" s="7">
        <v>4857454</v>
      </c>
      <c r="K45" s="7">
        <v>4857454</v>
      </c>
      <c r="L45" s="7">
        <v>4857454</v>
      </c>
      <c r="M45" s="7">
        <v>4857454</v>
      </c>
      <c r="N45" s="7">
        <v>4857454</v>
      </c>
      <c r="O45" s="7">
        <v>4857454</v>
      </c>
      <c r="P45" s="7">
        <v>4857454</v>
      </c>
      <c r="Q45" s="7">
        <v>4857454</v>
      </c>
      <c r="R45" s="7">
        <v>4857454</v>
      </c>
      <c r="S45" s="7">
        <v>4857454</v>
      </c>
      <c r="T45" s="7">
        <v>4857454</v>
      </c>
      <c r="U45" s="7">
        <v>4857454</v>
      </c>
      <c r="V45" s="7">
        <v>4857454</v>
      </c>
      <c r="W45" s="7">
        <v>4857454</v>
      </c>
      <c r="X45" s="7">
        <v>4857454</v>
      </c>
      <c r="Y45" s="7">
        <v>4857454</v>
      </c>
      <c r="Z45" s="7">
        <v>4857454</v>
      </c>
      <c r="AA45" s="7">
        <v>4857454</v>
      </c>
      <c r="AB45" s="7">
        <v>4857454</v>
      </c>
      <c r="AC45" s="7">
        <v>4857454</v>
      </c>
      <c r="AD45" s="39">
        <v>4857454</v>
      </c>
      <c r="AE45" s="39">
        <v>4857454</v>
      </c>
      <c r="AF45" s="39">
        <v>4857454</v>
      </c>
      <c r="AG45" s="39">
        <v>4857454</v>
      </c>
      <c r="AH45" s="76">
        <v>4857454</v>
      </c>
      <c r="AI45" s="76">
        <v>4857454</v>
      </c>
    </row>
    <row r="46" spans="1:35" ht="12.75" customHeight="1" x14ac:dyDescent="0.3">
      <c r="A46" s="6" t="s">
        <v>42</v>
      </c>
      <c r="B46" s="7">
        <v>6026569</v>
      </c>
      <c r="C46" s="7">
        <v>6006764</v>
      </c>
      <c r="D46" s="7">
        <v>6288717</v>
      </c>
      <c r="E46" s="7">
        <v>5877379</v>
      </c>
      <c r="F46" s="7">
        <v>7097545</v>
      </c>
      <c r="G46" s="7">
        <v>7148157</v>
      </c>
      <c r="H46" s="7">
        <v>7144904</v>
      </c>
      <c r="I46" s="7">
        <v>7472409</v>
      </c>
      <c r="J46" s="7">
        <v>9049252</v>
      </c>
      <c r="K46" s="7">
        <v>9065570</v>
      </c>
      <c r="L46" s="7">
        <v>9061138</v>
      </c>
      <c r="M46" s="7">
        <v>9045155</v>
      </c>
      <c r="N46" s="7">
        <v>9935857</v>
      </c>
      <c r="O46" s="7">
        <v>9943469</v>
      </c>
      <c r="P46" s="7">
        <v>9940172</v>
      </c>
      <c r="Q46" s="7">
        <v>9741774</v>
      </c>
      <c r="R46" s="7">
        <v>10321192</v>
      </c>
      <c r="S46" s="7">
        <v>10654090</v>
      </c>
      <c r="T46" s="7">
        <v>10412822</v>
      </c>
      <c r="U46" s="7">
        <v>10413092</v>
      </c>
      <c r="V46" s="7">
        <v>11286956</v>
      </c>
      <c r="W46" s="7">
        <v>11274604</v>
      </c>
      <c r="X46" s="7">
        <v>13827922</v>
      </c>
      <c r="Y46" s="7">
        <v>13830604</v>
      </c>
      <c r="Z46" s="7">
        <v>14642668</v>
      </c>
      <c r="AA46" s="7">
        <v>14636806</v>
      </c>
      <c r="AB46" s="7">
        <v>14652496</v>
      </c>
      <c r="AC46" s="7">
        <v>14661007</v>
      </c>
      <c r="AD46" s="39">
        <v>16833618</v>
      </c>
      <c r="AE46" s="39">
        <v>16810058</v>
      </c>
      <c r="AF46" s="39">
        <v>16421381</v>
      </c>
      <c r="AG46" s="39">
        <v>15930665</v>
      </c>
      <c r="AH46" s="76">
        <v>19997870</v>
      </c>
      <c r="AI46" s="76">
        <v>20064650</v>
      </c>
    </row>
    <row r="47" spans="1:35" ht="12.75" customHeight="1" x14ac:dyDescent="0.3">
      <c r="A47" s="6" t="s">
        <v>43</v>
      </c>
      <c r="B47" s="7">
        <v>5052260</v>
      </c>
      <c r="C47" s="7">
        <v>5969300</v>
      </c>
      <c r="D47" s="7">
        <v>6231534</v>
      </c>
      <c r="E47" s="7">
        <v>5850588</v>
      </c>
      <c r="F47" s="7">
        <v>4231281</v>
      </c>
      <c r="G47" s="7">
        <v>4913717</v>
      </c>
      <c r="H47" s="7">
        <v>5520896</v>
      </c>
      <c r="I47" s="7">
        <v>6380657</v>
      </c>
      <c r="J47" s="7">
        <v>4134418</v>
      </c>
      <c r="K47" s="7">
        <v>4771639</v>
      </c>
      <c r="L47" s="7">
        <v>5226878</v>
      </c>
      <c r="M47" s="7">
        <v>6183182</v>
      </c>
      <c r="N47" s="7">
        <v>4422159</v>
      </c>
      <c r="O47" s="7">
        <v>4948950</v>
      </c>
      <c r="P47" s="7">
        <v>5288377</v>
      </c>
      <c r="Q47" s="7">
        <v>6565809</v>
      </c>
      <c r="R47" s="7">
        <v>5646051.5936430003</v>
      </c>
      <c r="S47" s="7">
        <v>6231525</v>
      </c>
      <c r="T47" s="7">
        <v>7354354</v>
      </c>
      <c r="U47" s="7">
        <v>7812361</v>
      </c>
      <c r="V47" s="7">
        <v>5744491</v>
      </c>
      <c r="W47" s="7">
        <v>5695101</v>
      </c>
      <c r="X47" s="7">
        <v>4359564</v>
      </c>
      <c r="Y47" s="7">
        <v>4187243</v>
      </c>
      <c r="Z47" s="7">
        <v>3740262</v>
      </c>
      <c r="AA47" s="7">
        <v>4895330</v>
      </c>
      <c r="AB47" s="7">
        <v>5838143</v>
      </c>
      <c r="AC47" s="7">
        <v>7360583</v>
      </c>
      <c r="AD47" s="39">
        <v>3998270</v>
      </c>
      <c r="AE47" s="39">
        <v>5771842</v>
      </c>
      <c r="AF47" s="39">
        <v>7942891</v>
      </c>
      <c r="AG47" s="39">
        <v>10061654</v>
      </c>
      <c r="AH47" s="76">
        <v>4354570</v>
      </c>
      <c r="AI47" s="76">
        <v>5707275</v>
      </c>
    </row>
    <row r="48" spans="1:35" ht="12.75" customHeight="1" x14ac:dyDescent="0.3">
      <c r="A48" s="6" t="s">
        <v>99</v>
      </c>
      <c r="B48" s="7">
        <v>741578</v>
      </c>
      <c r="C48" s="7">
        <v>770900</v>
      </c>
      <c r="D48" s="7">
        <v>1452268</v>
      </c>
      <c r="E48" s="7">
        <v>2213114</v>
      </c>
      <c r="F48" s="7">
        <v>2017009</v>
      </c>
      <c r="G48" s="7">
        <v>1936936</v>
      </c>
      <c r="H48" s="7">
        <v>1890652</v>
      </c>
      <c r="I48" s="7">
        <v>2076149</v>
      </c>
      <c r="J48" s="7">
        <v>2344343</v>
      </c>
      <c r="K48" s="7">
        <v>2655405</v>
      </c>
      <c r="L48" s="7">
        <v>2490464</v>
      </c>
      <c r="M48" s="7">
        <v>2546259</v>
      </c>
      <c r="N48" s="7">
        <v>2255674</v>
      </c>
      <c r="O48" s="7">
        <v>2508599</v>
      </c>
      <c r="P48" s="7">
        <v>2584195</v>
      </c>
      <c r="Q48" s="7">
        <v>3202969</v>
      </c>
      <c r="R48" s="7">
        <v>3077768.4063570001</v>
      </c>
      <c r="S48" s="7">
        <v>3170233</v>
      </c>
      <c r="T48" s="7">
        <v>3884807</v>
      </c>
      <c r="U48" s="7">
        <v>3320098</v>
      </c>
      <c r="V48" s="7">
        <v>4820236</v>
      </c>
      <c r="W48" s="7">
        <v>4164811</v>
      </c>
      <c r="X48" s="7">
        <v>4471413</v>
      </c>
      <c r="Y48" s="7">
        <v>3189014</v>
      </c>
      <c r="Z48" s="7">
        <v>3897004</v>
      </c>
      <c r="AA48" s="7">
        <v>4134376</v>
      </c>
      <c r="AB48" s="7">
        <v>4432132</v>
      </c>
      <c r="AC48" s="7">
        <v>4874389</v>
      </c>
      <c r="AD48" s="39">
        <v>4030006</v>
      </c>
      <c r="AE48" s="39">
        <v>5361368</v>
      </c>
      <c r="AF48" s="39">
        <v>6820123</v>
      </c>
      <c r="AG48" s="39">
        <v>7758216</v>
      </c>
      <c r="AH48" s="76">
        <v>7226755</v>
      </c>
      <c r="AI48" s="76">
        <v>5432346</v>
      </c>
    </row>
    <row r="49" spans="1:35" ht="12.75" customHeight="1" x14ac:dyDescent="0.3">
      <c r="A49" s="54" t="s">
        <v>100</v>
      </c>
      <c r="B49" s="49">
        <v>17158775</v>
      </c>
      <c r="C49" s="49">
        <v>18085332</v>
      </c>
      <c r="D49" s="49">
        <v>19310887</v>
      </c>
      <c r="E49" s="49">
        <v>19279449</v>
      </c>
      <c r="F49" s="49">
        <v>18684203</v>
      </c>
      <c r="G49" s="49">
        <v>19337178</v>
      </c>
      <c r="H49" s="49">
        <v>19894820</v>
      </c>
      <c r="I49" s="49">
        <v>21267583</v>
      </c>
      <c r="J49" s="49">
        <v>20866381</v>
      </c>
      <c r="K49" s="49">
        <v>21830982</v>
      </c>
      <c r="L49" s="49">
        <v>22116848</v>
      </c>
      <c r="M49" s="49">
        <v>23112964</v>
      </c>
      <c r="N49" s="49">
        <v>21952058</v>
      </c>
      <c r="O49" s="49">
        <v>22739386</v>
      </c>
      <c r="P49" s="49">
        <v>23151112</v>
      </c>
      <c r="Q49" s="49">
        <v>24848920</v>
      </c>
      <c r="R49" s="49">
        <v>24383380</v>
      </c>
      <c r="S49" s="49">
        <v>25394216</v>
      </c>
      <c r="T49" s="49">
        <v>26990351</v>
      </c>
      <c r="U49" s="49">
        <v>26883919</v>
      </c>
      <c r="V49" s="49">
        <v>27190051</v>
      </c>
      <c r="W49" s="49">
        <v>26472884</v>
      </c>
      <c r="X49" s="49">
        <v>27997267</v>
      </c>
      <c r="Y49" s="49">
        <v>26545229</v>
      </c>
      <c r="Z49" s="50">
        <v>27618302</v>
      </c>
      <c r="AA49" s="50">
        <v>29004880</v>
      </c>
      <c r="AB49" s="50">
        <v>30261139</v>
      </c>
      <c r="AC49" s="50">
        <v>32234347</v>
      </c>
      <c r="AD49" s="50">
        <v>30200262</v>
      </c>
      <c r="AE49" s="50">
        <v>33281636</v>
      </c>
      <c r="AF49" s="50">
        <v>36522763</v>
      </c>
      <c r="AG49" s="65">
        <v>39088903</v>
      </c>
      <c r="AH49" s="77">
        <v>36917563</v>
      </c>
      <c r="AI49" s="77">
        <v>36542639</v>
      </c>
    </row>
    <row r="50" spans="1:35" ht="12.75" customHeight="1" x14ac:dyDescent="0.3">
      <c r="A50" s="4" t="s">
        <v>101</v>
      </c>
      <c r="B50" s="7">
        <v>475154</v>
      </c>
      <c r="C50" s="7">
        <v>515767</v>
      </c>
      <c r="D50" s="7">
        <v>540458</v>
      </c>
      <c r="E50" s="7">
        <v>1128470</v>
      </c>
      <c r="F50" s="7">
        <v>1100018</v>
      </c>
      <c r="G50" s="7">
        <v>1108505</v>
      </c>
      <c r="H50" s="7">
        <v>1134566</v>
      </c>
      <c r="I50" s="7">
        <v>1209397</v>
      </c>
      <c r="J50" s="7">
        <v>1183988</v>
      </c>
      <c r="K50" s="7">
        <v>1252130</v>
      </c>
      <c r="L50" s="7">
        <v>1244883</v>
      </c>
      <c r="M50" s="7">
        <v>1316586</v>
      </c>
      <c r="N50" s="7">
        <v>1237585</v>
      </c>
      <c r="O50" s="7">
        <v>1285815</v>
      </c>
      <c r="P50" s="7">
        <v>1715901</v>
      </c>
      <c r="Q50" s="7">
        <v>1806305</v>
      </c>
      <c r="R50" s="7">
        <v>1803389</v>
      </c>
      <c r="S50" s="7">
        <v>1827959</v>
      </c>
      <c r="T50" s="7">
        <v>1952162</v>
      </c>
      <c r="U50" s="7">
        <v>1921700</v>
      </c>
      <c r="V50" s="7">
        <v>2093386</v>
      </c>
      <c r="W50" s="7">
        <v>2035660</v>
      </c>
      <c r="X50" s="7">
        <v>1442574</v>
      </c>
      <c r="Y50" s="7">
        <v>1569984</v>
      </c>
      <c r="Z50" s="7">
        <v>1587798</v>
      </c>
      <c r="AA50" s="7">
        <v>1590132</v>
      </c>
      <c r="AB50" s="7">
        <v>1608211</v>
      </c>
      <c r="AC50" s="7">
        <v>1691111</v>
      </c>
      <c r="AD50" s="39">
        <v>1746342</v>
      </c>
      <c r="AE50" s="39">
        <v>1817384</v>
      </c>
      <c r="AF50" s="39">
        <v>876020</v>
      </c>
      <c r="AG50" s="39">
        <v>908648</v>
      </c>
      <c r="AH50" s="76">
        <v>936297</v>
      </c>
      <c r="AI50" s="76">
        <v>955492</v>
      </c>
    </row>
    <row r="51" spans="1:35" ht="12.75" customHeight="1" x14ac:dyDescent="0.3">
      <c r="A51" s="48" t="s">
        <v>44</v>
      </c>
      <c r="B51" s="49">
        <v>156503158</v>
      </c>
      <c r="C51" s="49">
        <v>158263328</v>
      </c>
      <c r="D51" s="49">
        <v>174875373</v>
      </c>
      <c r="E51" s="49">
        <v>192972867</v>
      </c>
      <c r="F51" s="49">
        <v>191405880</v>
      </c>
      <c r="G51" s="49">
        <v>188399317</v>
      </c>
      <c r="H51" s="49">
        <v>191146240</v>
      </c>
      <c r="I51" s="49">
        <v>196261044</v>
      </c>
      <c r="J51" s="49">
        <v>196741998</v>
      </c>
      <c r="K51" s="49">
        <v>203704367</v>
      </c>
      <c r="L51" s="49">
        <v>204092876</v>
      </c>
      <c r="M51" s="49">
        <v>203908211</v>
      </c>
      <c r="N51" s="49">
        <v>200945570</v>
      </c>
      <c r="O51" s="49">
        <v>204553346</v>
      </c>
      <c r="P51" s="49">
        <v>206655328</v>
      </c>
      <c r="Q51" s="49">
        <v>220076482</v>
      </c>
      <c r="R51" s="49">
        <v>222607182</v>
      </c>
      <c r="S51" s="49">
        <v>229843251</v>
      </c>
      <c r="T51" s="49">
        <v>236855226</v>
      </c>
      <c r="U51" s="49">
        <v>236088113</v>
      </c>
      <c r="V51" s="49">
        <v>275762020</v>
      </c>
      <c r="W51" s="49">
        <v>267514280</v>
      </c>
      <c r="X51" s="49">
        <v>265614205</v>
      </c>
      <c r="Y51" s="49">
        <v>255568505</v>
      </c>
      <c r="Z51" s="50">
        <v>257325163</v>
      </c>
      <c r="AA51" s="50">
        <v>265484002</v>
      </c>
      <c r="AB51" s="50">
        <v>269751221</v>
      </c>
      <c r="AC51" s="50">
        <v>289855048</v>
      </c>
      <c r="AD51" s="50">
        <v>291464817</v>
      </c>
      <c r="AE51" s="50">
        <v>313431803</v>
      </c>
      <c r="AF51" s="50">
        <v>335654576</v>
      </c>
      <c r="AG51" s="64">
        <v>352814733</v>
      </c>
      <c r="AH51" s="77">
        <v>349322944</v>
      </c>
      <c r="AI51" s="77">
        <v>338596669</v>
      </c>
    </row>
    <row r="52" spans="1:35" ht="12.75" customHeight="1" x14ac:dyDescent="0.3">
      <c r="A52" s="1"/>
      <c r="B52" s="2"/>
      <c r="C52" s="2"/>
      <c r="D52" s="2"/>
      <c r="E52" s="2"/>
      <c r="F52" s="2"/>
      <c r="G52" s="2"/>
      <c r="H52" s="2"/>
    </row>
    <row r="53" spans="1:35" ht="12.75" customHeight="1" x14ac:dyDescent="0.3">
      <c r="A53" s="1"/>
      <c r="B53" s="1"/>
      <c r="C53" s="1"/>
      <c r="D53" s="1"/>
      <c r="E53" s="1"/>
      <c r="F53" s="1"/>
      <c r="G53" s="1"/>
      <c r="H53" s="1"/>
    </row>
    <row r="54" spans="1:35" ht="12.75" customHeight="1" x14ac:dyDescent="0.3">
      <c r="A54" s="1"/>
      <c r="B54" s="1"/>
      <c r="C54" s="1"/>
      <c r="D54" s="1"/>
      <c r="E54" s="1"/>
      <c r="F54" s="1"/>
      <c r="G54" s="1"/>
      <c r="H54" s="1"/>
    </row>
    <row r="55" spans="1:35" ht="12.75" customHeight="1" x14ac:dyDescent="0.3">
      <c r="A55" s="1"/>
      <c r="B55" s="1"/>
      <c r="C55" s="1"/>
      <c r="D55" s="1"/>
      <c r="E55" s="1"/>
      <c r="F55" s="1"/>
      <c r="G55" s="1"/>
      <c r="H55" s="1"/>
    </row>
    <row r="56" spans="1:35" ht="12.75" customHeight="1" x14ac:dyDescent="0.3">
      <c r="A56" s="1"/>
      <c r="B56" s="1"/>
      <c r="C56" s="1"/>
      <c r="D56" s="1"/>
      <c r="E56" s="1"/>
      <c r="F56" s="1"/>
      <c r="G56" s="1"/>
      <c r="H56" s="1"/>
    </row>
    <row r="57" spans="1:35" ht="12.75" customHeight="1" x14ac:dyDescent="0.3">
      <c r="A57" s="1"/>
      <c r="B57" s="1"/>
      <c r="C57" s="1"/>
      <c r="D57" s="1"/>
      <c r="E57" s="1"/>
      <c r="F57" s="1"/>
      <c r="G57" s="1"/>
      <c r="H57" s="1"/>
    </row>
    <row r="58" spans="1:35" ht="12.75" customHeight="1" x14ac:dyDescent="0.3">
      <c r="A58" s="1"/>
      <c r="B58" s="1"/>
      <c r="C58" s="1"/>
      <c r="D58" s="1"/>
      <c r="E58" s="1"/>
      <c r="F58" s="1"/>
      <c r="G58" s="1"/>
      <c r="H58" s="1"/>
    </row>
    <row r="59" spans="1:35" ht="12.75" customHeight="1" x14ac:dyDescent="0.3">
      <c r="A59" s="1"/>
      <c r="B59" s="1"/>
      <c r="C59" s="1"/>
      <c r="D59" s="1"/>
      <c r="E59" s="1"/>
      <c r="F59" s="1"/>
      <c r="G59" s="1"/>
      <c r="H59" s="1"/>
    </row>
    <row r="60" spans="1:35" ht="12.75" customHeight="1" x14ac:dyDescent="0.3">
      <c r="A60" s="1"/>
      <c r="B60" s="1"/>
      <c r="C60" s="1"/>
      <c r="D60" s="1"/>
      <c r="E60" s="1"/>
      <c r="F60" s="1"/>
      <c r="G60" s="1"/>
      <c r="H60" s="1"/>
    </row>
    <row r="61" spans="1:35" ht="12.75" customHeight="1" x14ac:dyDescent="0.3">
      <c r="A61" s="1"/>
      <c r="B61" s="1"/>
      <c r="C61" s="1"/>
      <c r="D61" s="1"/>
      <c r="E61" s="1"/>
      <c r="F61" s="1"/>
      <c r="G61" s="1"/>
      <c r="H61" s="1"/>
    </row>
    <row r="62" spans="1:35" ht="12.75" customHeight="1" x14ac:dyDescent="0.3">
      <c r="A62" s="1"/>
      <c r="B62" s="1"/>
      <c r="C62" s="1"/>
      <c r="D62" s="1"/>
      <c r="E62" s="1"/>
      <c r="F62" s="1"/>
      <c r="G62" s="1"/>
      <c r="H62" s="1"/>
    </row>
    <row r="63" spans="1:35" ht="12.75" customHeight="1" x14ac:dyDescent="0.3">
      <c r="A63" s="1"/>
      <c r="B63" s="1"/>
      <c r="C63" s="1"/>
      <c r="D63" s="1"/>
      <c r="E63" s="1"/>
      <c r="F63" s="1"/>
      <c r="G63" s="1"/>
      <c r="H63" s="1"/>
    </row>
    <row r="64" spans="1:35" ht="25.5" customHeight="1" x14ac:dyDescent="0.3">
      <c r="A64" s="1"/>
      <c r="B64" s="1"/>
      <c r="C64" s="1"/>
      <c r="D64" s="1"/>
      <c r="E64" s="1"/>
      <c r="F64" s="1"/>
      <c r="G64" s="1"/>
      <c r="H64" s="1"/>
    </row>
    <row r="65" spans="1:8" ht="12.75" customHeight="1" x14ac:dyDescent="0.3">
      <c r="A65" s="1"/>
      <c r="B65" s="1"/>
      <c r="C65" s="1"/>
      <c r="D65" s="1"/>
      <c r="E65" s="1"/>
      <c r="F65" s="1"/>
      <c r="G65" s="1"/>
      <c r="H65" s="1"/>
    </row>
    <row r="66" spans="1:8" ht="12.75" customHeight="1" x14ac:dyDescent="0.3">
      <c r="A66" s="1"/>
      <c r="B66" s="1"/>
      <c r="C66" s="1"/>
      <c r="D66" s="1"/>
      <c r="E66" s="1"/>
      <c r="F66" s="1"/>
      <c r="G66" s="1"/>
      <c r="H66" s="1"/>
    </row>
    <row r="67" spans="1:8" ht="12.75" customHeight="1" x14ac:dyDescent="0.3">
      <c r="A67" s="1"/>
      <c r="B67" s="1"/>
      <c r="C67" s="1"/>
      <c r="D67" s="1"/>
      <c r="E67" s="1"/>
      <c r="F67" s="1"/>
      <c r="G67" s="1"/>
      <c r="H67" s="1"/>
    </row>
    <row r="68" spans="1:8" ht="12.75" customHeight="1" x14ac:dyDescent="0.3">
      <c r="A68" s="1"/>
      <c r="B68" s="1"/>
      <c r="C68" s="1"/>
      <c r="D68" s="1"/>
      <c r="E68" s="1"/>
      <c r="F68" s="1"/>
      <c r="G68" s="1"/>
      <c r="H68" s="1"/>
    </row>
    <row r="69" spans="1:8" ht="12.75" customHeight="1" x14ac:dyDescent="0.3">
      <c r="A69" s="1"/>
      <c r="B69" s="1"/>
      <c r="C69" s="1"/>
      <c r="D69" s="1"/>
      <c r="E69" s="1"/>
      <c r="F69" s="1"/>
      <c r="G69" s="1"/>
      <c r="H69" s="1"/>
    </row>
    <row r="70" spans="1:8" ht="12.75" customHeight="1" x14ac:dyDescent="0.3">
      <c r="A70" s="1"/>
      <c r="B70" s="1"/>
      <c r="C70" s="1"/>
      <c r="D70" s="1"/>
      <c r="E70" s="1"/>
      <c r="F70" s="1"/>
      <c r="G70" s="1"/>
      <c r="H70" s="1"/>
    </row>
    <row r="71" spans="1:8" ht="12.75" customHeight="1" x14ac:dyDescent="0.3">
      <c r="A71" s="1"/>
      <c r="B71" s="1"/>
      <c r="C71" s="1"/>
      <c r="D71" s="1"/>
      <c r="E71" s="1"/>
      <c r="F71" s="1"/>
      <c r="G71" s="1"/>
      <c r="H71" s="1"/>
    </row>
    <row r="72" spans="1:8" ht="12.75" customHeight="1" x14ac:dyDescent="0.3">
      <c r="A72" s="1"/>
      <c r="B72" s="1"/>
      <c r="C72" s="1"/>
      <c r="D72" s="1"/>
      <c r="E72" s="1"/>
      <c r="F72" s="1"/>
      <c r="G72" s="1"/>
      <c r="H72" s="1"/>
    </row>
    <row r="73" spans="1:8" ht="12.75" customHeight="1" x14ac:dyDescent="0.3">
      <c r="A73" s="1"/>
      <c r="B73" s="1"/>
      <c r="C73" s="1"/>
      <c r="D73" s="1"/>
      <c r="E73" s="1"/>
      <c r="F73" s="1"/>
      <c r="G73" s="1"/>
      <c r="H73" s="1"/>
    </row>
    <row r="74" spans="1:8" ht="12.75" customHeight="1" x14ac:dyDescent="0.3">
      <c r="A74" s="1"/>
      <c r="B74" s="1"/>
      <c r="C74" s="1"/>
      <c r="D74" s="1"/>
      <c r="E74" s="1"/>
      <c r="F74" s="1"/>
      <c r="G74" s="1"/>
      <c r="H74" s="1"/>
    </row>
    <row r="75" spans="1:8" ht="12.75" customHeight="1" x14ac:dyDescent="0.3">
      <c r="A75" s="1"/>
      <c r="B75" s="1"/>
      <c r="C75" s="1"/>
      <c r="D75" s="1"/>
      <c r="E75" s="1"/>
      <c r="F75" s="1"/>
      <c r="G75" s="1"/>
      <c r="H75" s="1"/>
    </row>
    <row r="76" spans="1:8" ht="12.75" customHeight="1" x14ac:dyDescent="0.3">
      <c r="A76" s="1"/>
      <c r="B76" s="1"/>
      <c r="C76" s="1"/>
      <c r="D76" s="1"/>
      <c r="E76" s="1"/>
      <c r="F76" s="1"/>
      <c r="G76" s="1"/>
      <c r="H76" s="1"/>
    </row>
    <row r="77" spans="1:8" ht="12.75" customHeight="1" x14ac:dyDescent="0.3">
      <c r="A77" s="1"/>
      <c r="B77" s="1"/>
      <c r="C77" s="1"/>
      <c r="D77" s="1"/>
      <c r="E77" s="1"/>
      <c r="F77" s="1"/>
      <c r="G77" s="1"/>
      <c r="H77" s="1"/>
    </row>
    <row r="78" spans="1:8" ht="12.75" customHeight="1" x14ac:dyDescent="0.3">
      <c r="A78" s="1"/>
      <c r="B78" s="1"/>
      <c r="C78" s="1"/>
      <c r="D78" s="1"/>
      <c r="E78" s="1"/>
      <c r="F78" s="1"/>
      <c r="G78" s="1"/>
      <c r="H78" s="1"/>
    </row>
    <row r="79" spans="1:8" ht="12.75" customHeight="1" x14ac:dyDescent="0.3">
      <c r="A79" s="1"/>
      <c r="B79" s="1"/>
      <c r="C79" s="1"/>
      <c r="D79" s="1"/>
      <c r="E79" s="1"/>
      <c r="F79" s="1"/>
      <c r="G79" s="1"/>
      <c r="H79" s="1"/>
    </row>
    <row r="80" spans="1:8" ht="12.75" customHeight="1" x14ac:dyDescent="0.3">
      <c r="A80" s="1"/>
      <c r="B80" s="1"/>
      <c r="C80" s="1"/>
      <c r="D80" s="1"/>
      <c r="E80" s="1"/>
      <c r="F80" s="1"/>
      <c r="G80" s="1"/>
      <c r="H80" s="1"/>
    </row>
    <row r="81" spans="1:8" ht="12.75" customHeight="1" x14ac:dyDescent="0.3">
      <c r="A81" s="1"/>
      <c r="B81" s="1"/>
      <c r="C81" s="1"/>
      <c r="D81" s="1"/>
      <c r="E81" s="1"/>
      <c r="F81" s="1"/>
      <c r="G81" s="1"/>
      <c r="H81" s="1"/>
    </row>
    <row r="82" spans="1:8" ht="12.75" customHeight="1" x14ac:dyDescent="0.3">
      <c r="A82" s="1"/>
      <c r="B82" s="1"/>
      <c r="C82" s="1"/>
      <c r="D82" s="1"/>
      <c r="E82" s="1"/>
      <c r="F82" s="1"/>
      <c r="G82" s="1"/>
      <c r="H82" s="1"/>
    </row>
    <row r="83" spans="1:8" ht="12.75" customHeight="1" x14ac:dyDescent="0.3">
      <c r="A83" s="1"/>
      <c r="B83" s="1"/>
      <c r="C83" s="1"/>
      <c r="D83" s="1"/>
      <c r="E83" s="1"/>
      <c r="F83" s="1"/>
      <c r="G83" s="1"/>
      <c r="H83" s="1"/>
    </row>
    <row r="84" spans="1:8" ht="12.75" customHeight="1" x14ac:dyDescent="0.3">
      <c r="A84" s="1"/>
      <c r="B84" s="1"/>
      <c r="C84" s="1"/>
      <c r="D84" s="1"/>
      <c r="E84" s="1"/>
      <c r="F84" s="1"/>
      <c r="G84" s="1"/>
      <c r="H84" s="1"/>
    </row>
    <row r="85" spans="1:8" ht="12.75" customHeight="1" x14ac:dyDescent="0.3">
      <c r="A85" s="1"/>
      <c r="B85" s="1"/>
      <c r="C85" s="1"/>
      <c r="D85" s="1"/>
      <c r="E85" s="1"/>
      <c r="F85" s="1"/>
      <c r="G85" s="1"/>
      <c r="H85" s="1"/>
    </row>
    <row r="86" spans="1:8" ht="12.75" customHeight="1" x14ac:dyDescent="0.3">
      <c r="A86" s="1"/>
      <c r="B86" s="1"/>
      <c r="C86" s="1"/>
      <c r="D86" s="1"/>
      <c r="E86" s="1"/>
      <c r="F86" s="1"/>
      <c r="G86" s="1"/>
      <c r="H86" s="1"/>
    </row>
    <row r="87" spans="1:8" ht="12.75" customHeight="1" x14ac:dyDescent="0.3">
      <c r="A87" s="1"/>
      <c r="B87" s="1"/>
      <c r="C87" s="1"/>
      <c r="D87" s="1"/>
      <c r="E87" s="1"/>
      <c r="F87" s="1"/>
      <c r="G87" s="1"/>
      <c r="H87" s="1"/>
    </row>
    <row r="88" spans="1:8" ht="12.75" customHeight="1" x14ac:dyDescent="0.3">
      <c r="A88" s="1"/>
      <c r="B88" s="1"/>
      <c r="C88" s="1"/>
      <c r="D88" s="1"/>
      <c r="E88" s="1"/>
      <c r="F88" s="1"/>
      <c r="G88" s="1"/>
      <c r="H88" s="1"/>
    </row>
    <row r="89" spans="1:8" ht="12.75" customHeight="1" x14ac:dyDescent="0.3">
      <c r="A89" s="1"/>
      <c r="B89" s="1"/>
      <c r="C89" s="1"/>
      <c r="D89" s="1"/>
      <c r="E89" s="1"/>
      <c r="F89" s="1"/>
      <c r="G89" s="1"/>
      <c r="H89" s="1"/>
    </row>
    <row r="90" spans="1:8" ht="12.75" customHeight="1" x14ac:dyDescent="0.3">
      <c r="A90" s="1"/>
      <c r="B90" s="1"/>
      <c r="C90" s="1"/>
      <c r="D90" s="1"/>
      <c r="E90" s="1"/>
      <c r="F90" s="1"/>
      <c r="G90" s="1"/>
      <c r="H90" s="1"/>
    </row>
    <row r="91" spans="1:8" ht="12.75" customHeight="1" x14ac:dyDescent="0.3">
      <c r="A91" s="1"/>
      <c r="B91" s="1"/>
      <c r="C91" s="1"/>
      <c r="D91" s="1"/>
      <c r="E91" s="1"/>
      <c r="F91" s="1"/>
      <c r="G91" s="1"/>
      <c r="H91" s="1"/>
    </row>
    <row r="92" spans="1:8" ht="12.75" customHeight="1" x14ac:dyDescent="0.3">
      <c r="A92" s="1"/>
      <c r="B92" s="1"/>
      <c r="C92" s="1"/>
      <c r="D92" s="1"/>
      <c r="E92" s="1"/>
      <c r="F92" s="1"/>
      <c r="G92" s="1"/>
      <c r="H92" s="1"/>
    </row>
    <row r="93" spans="1:8" ht="12.75" customHeight="1" x14ac:dyDescent="0.3">
      <c r="A93" s="1"/>
      <c r="B93" s="1"/>
      <c r="C93" s="1"/>
      <c r="D93" s="1"/>
      <c r="E93" s="1"/>
      <c r="F93" s="1"/>
      <c r="G93" s="1"/>
      <c r="H93" s="1"/>
    </row>
    <row r="94" spans="1:8" ht="12.75" customHeight="1" x14ac:dyDescent="0.3">
      <c r="A94" s="1"/>
      <c r="B94" s="1"/>
      <c r="C94" s="1"/>
      <c r="D94" s="1"/>
      <c r="E94" s="1"/>
      <c r="F94" s="1"/>
      <c r="G94" s="1"/>
      <c r="H94" s="1"/>
    </row>
    <row r="95" spans="1:8" ht="12.75" customHeight="1" x14ac:dyDescent="0.3">
      <c r="A95" s="1"/>
      <c r="B95" s="1"/>
      <c r="C95" s="1"/>
      <c r="D95" s="1"/>
      <c r="E95" s="1"/>
      <c r="F95" s="1"/>
      <c r="G95" s="1"/>
      <c r="H95" s="1"/>
    </row>
    <row r="96" spans="1:8" ht="12.75" customHeight="1" x14ac:dyDescent="0.3">
      <c r="A96" s="1"/>
      <c r="B96" s="1"/>
      <c r="C96" s="1"/>
      <c r="D96" s="1"/>
      <c r="E96" s="1"/>
      <c r="F96" s="1"/>
      <c r="G96" s="1"/>
      <c r="H96" s="1"/>
    </row>
    <row r="97" spans="1:8" ht="12.75" customHeight="1" x14ac:dyDescent="0.3">
      <c r="A97" s="1"/>
      <c r="B97" s="1"/>
      <c r="C97" s="1"/>
      <c r="D97" s="1"/>
      <c r="E97" s="1"/>
      <c r="F97" s="1"/>
      <c r="G97" s="1"/>
      <c r="H97" s="1"/>
    </row>
    <row r="98" spans="1:8" ht="12.75" customHeight="1" x14ac:dyDescent="0.3">
      <c r="A98" s="1"/>
      <c r="B98" s="1"/>
      <c r="C98" s="1"/>
      <c r="D98" s="1"/>
      <c r="E98" s="1"/>
      <c r="F98" s="1"/>
      <c r="G98" s="1"/>
      <c r="H98" s="1"/>
    </row>
    <row r="99" spans="1:8" ht="12.75" customHeight="1" x14ac:dyDescent="0.3">
      <c r="A99" s="1"/>
      <c r="B99" s="1"/>
      <c r="C99" s="1"/>
      <c r="D99" s="1"/>
      <c r="E99" s="1"/>
      <c r="F99" s="1"/>
      <c r="G99" s="1"/>
      <c r="H99" s="1"/>
    </row>
    <row r="100" spans="1:8" ht="12.75" customHeight="1" x14ac:dyDescent="0.3">
      <c r="A100" s="1"/>
      <c r="B100" s="1"/>
      <c r="C100" s="1"/>
      <c r="D100" s="1"/>
      <c r="E100" s="1"/>
      <c r="F100" s="1"/>
      <c r="G100" s="1"/>
      <c r="H100" s="1"/>
    </row>
    <row r="101" spans="1:8" ht="12.75" customHeight="1" x14ac:dyDescent="0.3">
      <c r="A101" s="1"/>
      <c r="B101" s="1"/>
      <c r="C101" s="1"/>
      <c r="D101" s="1"/>
      <c r="E101" s="1"/>
      <c r="F101" s="1"/>
      <c r="G101" s="1"/>
      <c r="H101" s="1"/>
    </row>
    <row r="102" spans="1:8" ht="12.75" customHeight="1" x14ac:dyDescent="0.3">
      <c r="A102" s="1"/>
      <c r="B102" s="1"/>
      <c r="C102" s="1"/>
      <c r="D102" s="1"/>
      <c r="E102" s="1"/>
      <c r="F102" s="1"/>
      <c r="G102" s="1"/>
      <c r="H102" s="1"/>
    </row>
    <row r="103" spans="1:8" ht="12.75" customHeight="1" x14ac:dyDescent="0.3">
      <c r="A103" s="1"/>
      <c r="B103" s="1"/>
      <c r="C103" s="1"/>
      <c r="D103" s="1"/>
      <c r="E103" s="1"/>
      <c r="F103" s="1"/>
      <c r="G103" s="1"/>
      <c r="H103" s="1"/>
    </row>
    <row r="104" spans="1:8" ht="12.75" customHeight="1" x14ac:dyDescent="0.3">
      <c r="A104" s="1"/>
      <c r="B104" s="1"/>
      <c r="C104" s="1"/>
      <c r="D104" s="1"/>
      <c r="E104" s="1"/>
      <c r="F104" s="1"/>
      <c r="G104" s="1"/>
      <c r="H104" s="1"/>
    </row>
    <row r="105" spans="1:8" ht="12.75" customHeight="1" x14ac:dyDescent="0.3">
      <c r="A105" s="1"/>
      <c r="B105" s="1"/>
      <c r="C105" s="1"/>
      <c r="D105" s="1"/>
      <c r="E105" s="1"/>
      <c r="F105" s="1"/>
      <c r="G105" s="1"/>
      <c r="H105" s="1"/>
    </row>
    <row r="106" spans="1:8" ht="12.75" customHeight="1" x14ac:dyDescent="0.3">
      <c r="A106" s="1"/>
      <c r="B106" s="1"/>
      <c r="C106" s="1"/>
      <c r="D106" s="1"/>
      <c r="E106" s="1"/>
      <c r="F106" s="1"/>
      <c r="G106" s="1"/>
      <c r="H106" s="1"/>
    </row>
    <row r="107" spans="1:8" ht="12.75" customHeight="1" x14ac:dyDescent="0.3">
      <c r="A107" s="1"/>
      <c r="B107" s="1"/>
      <c r="C107" s="1"/>
      <c r="D107" s="1"/>
      <c r="E107" s="1"/>
      <c r="F107" s="1"/>
      <c r="G107" s="1"/>
      <c r="H107" s="1"/>
    </row>
    <row r="108" spans="1:8" ht="12.75" customHeight="1" x14ac:dyDescent="0.3">
      <c r="A108" s="1"/>
      <c r="B108" s="1"/>
      <c r="C108" s="1"/>
      <c r="D108" s="1"/>
      <c r="E108" s="1"/>
      <c r="F108" s="1"/>
      <c r="G108" s="1"/>
      <c r="H108" s="1"/>
    </row>
    <row r="109" spans="1:8" ht="12.75" customHeight="1" x14ac:dyDescent="0.3">
      <c r="A109" s="1"/>
      <c r="B109" s="1"/>
      <c r="C109" s="1"/>
      <c r="D109" s="1"/>
      <c r="E109" s="1"/>
      <c r="F109" s="1"/>
      <c r="G109" s="1"/>
      <c r="H109" s="1"/>
    </row>
    <row r="110" spans="1:8" ht="12.75" customHeight="1" x14ac:dyDescent="0.3">
      <c r="A110" s="1"/>
      <c r="B110" s="1"/>
      <c r="C110" s="1"/>
      <c r="D110" s="1"/>
      <c r="E110" s="1"/>
      <c r="F110" s="1"/>
      <c r="G110" s="1"/>
      <c r="H110" s="1"/>
    </row>
    <row r="111" spans="1:8" ht="12.75" customHeight="1" x14ac:dyDescent="0.3">
      <c r="A111" s="1"/>
      <c r="B111" s="1"/>
      <c r="C111" s="1"/>
      <c r="D111" s="1"/>
      <c r="E111" s="1"/>
      <c r="F111" s="1"/>
      <c r="G111" s="1"/>
      <c r="H111" s="1"/>
    </row>
    <row r="112" spans="1:8" ht="12.75" customHeight="1" x14ac:dyDescent="0.3">
      <c r="A112" s="1"/>
      <c r="B112" s="1"/>
      <c r="C112" s="1"/>
      <c r="D112" s="1"/>
      <c r="E112" s="1"/>
      <c r="F112" s="1"/>
      <c r="G112" s="1"/>
      <c r="H112" s="1"/>
    </row>
    <row r="113" spans="1:8" ht="12.75" customHeight="1" x14ac:dyDescent="0.3">
      <c r="A113" s="1"/>
      <c r="B113" s="1"/>
      <c r="C113" s="1"/>
      <c r="D113" s="1"/>
      <c r="E113" s="1"/>
      <c r="F113" s="1"/>
      <c r="G113" s="1"/>
      <c r="H113" s="1"/>
    </row>
    <row r="114" spans="1:8" ht="12.75" customHeight="1" x14ac:dyDescent="0.3">
      <c r="A114" s="1"/>
      <c r="B114" s="1"/>
      <c r="C114" s="1"/>
      <c r="D114" s="1"/>
      <c r="E114" s="1"/>
      <c r="F114" s="1"/>
      <c r="G114" s="1"/>
      <c r="H114" s="1"/>
    </row>
    <row r="115" spans="1:8" ht="12.75" customHeight="1" x14ac:dyDescent="0.3">
      <c r="A115" s="1"/>
      <c r="B115" s="1"/>
      <c r="C115" s="1"/>
      <c r="D115" s="1"/>
      <c r="E115" s="1"/>
      <c r="F115" s="1"/>
      <c r="G115" s="1"/>
      <c r="H115" s="1"/>
    </row>
    <row r="116" spans="1:8" ht="12.75" customHeight="1" x14ac:dyDescent="0.3">
      <c r="A116" s="1"/>
      <c r="B116" s="1"/>
      <c r="C116" s="1"/>
      <c r="D116" s="1"/>
      <c r="E116" s="1"/>
      <c r="F116" s="1"/>
      <c r="G116" s="1"/>
      <c r="H116" s="1"/>
    </row>
    <row r="117" spans="1:8" ht="12.75" customHeight="1" x14ac:dyDescent="0.3">
      <c r="A117" s="1"/>
      <c r="B117" s="1"/>
      <c r="C117" s="1"/>
      <c r="D117" s="1"/>
      <c r="E117" s="1"/>
      <c r="F117" s="1"/>
      <c r="G117" s="1"/>
      <c r="H117" s="1"/>
    </row>
    <row r="118" spans="1:8" ht="12.75" customHeight="1" x14ac:dyDescent="0.3">
      <c r="A118" s="1"/>
      <c r="B118" s="1"/>
      <c r="C118" s="1"/>
      <c r="D118" s="1"/>
      <c r="E118" s="1"/>
      <c r="F118" s="1"/>
      <c r="G118" s="1"/>
      <c r="H118" s="1"/>
    </row>
    <row r="119" spans="1:8" ht="12.75" customHeight="1" x14ac:dyDescent="0.3">
      <c r="A119" s="1"/>
      <c r="B119" s="1"/>
      <c r="C119" s="1"/>
      <c r="D119" s="1"/>
      <c r="E119" s="1"/>
      <c r="F119" s="1"/>
      <c r="G119" s="1"/>
      <c r="H119" s="1"/>
    </row>
    <row r="120" spans="1:8" ht="12.75" customHeight="1" x14ac:dyDescent="0.3">
      <c r="A120" s="1"/>
      <c r="B120" s="1"/>
      <c r="C120" s="1"/>
      <c r="D120" s="1"/>
      <c r="E120" s="1"/>
      <c r="F120" s="1"/>
      <c r="G120" s="1"/>
      <c r="H120" s="1"/>
    </row>
    <row r="121" spans="1:8" ht="12.75" customHeight="1" x14ac:dyDescent="0.3">
      <c r="A121" s="1"/>
      <c r="B121" s="1"/>
      <c r="C121" s="1"/>
      <c r="D121" s="1"/>
      <c r="E121" s="1"/>
      <c r="F121" s="1"/>
      <c r="G121" s="1"/>
      <c r="H121" s="1"/>
    </row>
    <row r="122" spans="1:8" ht="12.75" customHeight="1" x14ac:dyDescent="0.3">
      <c r="A122" s="1"/>
      <c r="B122" s="1"/>
      <c r="C122" s="1"/>
      <c r="D122" s="1"/>
      <c r="E122" s="1"/>
      <c r="F122" s="1"/>
      <c r="G122" s="1"/>
      <c r="H122" s="1"/>
    </row>
    <row r="123" spans="1:8" ht="12.75" customHeight="1" x14ac:dyDescent="0.3">
      <c r="A123" s="1"/>
      <c r="B123" s="1"/>
      <c r="C123" s="1"/>
      <c r="D123" s="1"/>
      <c r="E123" s="1"/>
      <c r="F123" s="1"/>
      <c r="G123" s="1"/>
      <c r="H123" s="1"/>
    </row>
    <row r="124" spans="1:8" ht="12.75" customHeight="1" x14ac:dyDescent="0.3">
      <c r="A124" s="1"/>
      <c r="B124" s="1"/>
      <c r="C124" s="1"/>
      <c r="D124" s="1"/>
      <c r="E124" s="1"/>
      <c r="F124" s="1"/>
      <c r="G124" s="1"/>
      <c r="H124" s="1"/>
    </row>
    <row r="125" spans="1:8" ht="12.75" customHeight="1" x14ac:dyDescent="0.3">
      <c r="A125" s="1"/>
      <c r="B125" s="1"/>
      <c r="C125" s="1"/>
      <c r="D125" s="1"/>
      <c r="E125" s="1"/>
      <c r="F125" s="1"/>
      <c r="G125" s="1"/>
      <c r="H125" s="1"/>
    </row>
    <row r="126" spans="1:8" ht="12.75" customHeight="1" x14ac:dyDescent="0.3">
      <c r="A126" s="1"/>
      <c r="B126" s="1"/>
      <c r="C126" s="1"/>
      <c r="D126" s="1"/>
      <c r="E126" s="1"/>
      <c r="F126" s="1"/>
      <c r="G126" s="1"/>
      <c r="H126" s="1"/>
    </row>
    <row r="127" spans="1:8" ht="12.75" customHeight="1" x14ac:dyDescent="0.3">
      <c r="A127" s="1"/>
      <c r="B127" s="1"/>
      <c r="C127" s="1"/>
      <c r="D127" s="1"/>
      <c r="E127" s="1"/>
      <c r="F127" s="1"/>
      <c r="G127" s="1"/>
      <c r="H127" s="1"/>
    </row>
    <row r="128" spans="1:8" ht="12.75" customHeight="1" x14ac:dyDescent="0.3">
      <c r="A128" s="1"/>
      <c r="B128" s="1"/>
      <c r="C128" s="1"/>
      <c r="D128" s="1"/>
      <c r="E128" s="1"/>
      <c r="F128" s="1"/>
      <c r="G128" s="1"/>
      <c r="H128" s="1"/>
    </row>
    <row r="129" spans="1:8" ht="12.75" customHeight="1" x14ac:dyDescent="0.3">
      <c r="A129" s="1"/>
      <c r="B129" s="1"/>
      <c r="C129" s="1"/>
      <c r="D129" s="1"/>
      <c r="E129" s="1"/>
      <c r="F129" s="1"/>
      <c r="G129" s="1"/>
      <c r="H129" s="1"/>
    </row>
    <row r="130" spans="1:8" ht="12.75" customHeight="1" x14ac:dyDescent="0.3">
      <c r="A130" s="1"/>
      <c r="B130" s="1"/>
      <c r="C130" s="1"/>
      <c r="D130" s="1"/>
      <c r="E130" s="1"/>
      <c r="F130" s="1"/>
      <c r="G130" s="1"/>
      <c r="H130" s="1"/>
    </row>
    <row r="131" spans="1:8" ht="12.75" customHeight="1" x14ac:dyDescent="0.3">
      <c r="A131" s="1"/>
      <c r="B131" s="1"/>
      <c r="C131" s="1"/>
      <c r="D131" s="1"/>
      <c r="E131" s="1"/>
      <c r="F131" s="1"/>
      <c r="G131" s="1"/>
      <c r="H131" s="1"/>
    </row>
    <row r="132" spans="1:8" ht="12.75" customHeight="1" x14ac:dyDescent="0.3">
      <c r="A132" s="1"/>
      <c r="B132" s="1"/>
      <c r="C132" s="1"/>
      <c r="D132" s="1"/>
      <c r="E132" s="1"/>
      <c r="F132" s="1"/>
      <c r="G132" s="1"/>
      <c r="H132" s="1"/>
    </row>
    <row r="133" spans="1:8" ht="12.75" customHeight="1" x14ac:dyDescent="0.3">
      <c r="A133" s="1"/>
      <c r="B133" s="1"/>
      <c r="C133" s="1"/>
      <c r="D133" s="1"/>
      <c r="E133" s="1"/>
      <c r="F133" s="1"/>
      <c r="G133" s="1"/>
      <c r="H133" s="1"/>
    </row>
    <row r="134" spans="1:8" ht="12.75" customHeight="1" x14ac:dyDescent="0.3">
      <c r="A134" s="1"/>
      <c r="B134" s="1"/>
      <c r="C134" s="1"/>
      <c r="D134" s="1"/>
      <c r="E134" s="1"/>
      <c r="F134" s="1"/>
      <c r="G134" s="1"/>
      <c r="H134" s="1"/>
    </row>
    <row r="135" spans="1:8" ht="12.75" customHeight="1" x14ac:dyDescent="0.3">
      <c r="A135" s="1"/>
      <c r="B135" s="1"/>
      <c r="C135" s="1"/>
      <c r="D135" s="1"/>
      <c r="E135" s="1"/>
      <c r="F135" s="1"/>
      <c r="G135" s="1"/>
      <c r="H135" s="1"/>
    </row>
    <row r="136" spans="1:8" ht="12.75" customHeight="1" x14ac:dyDescent="0.3">
      <c r="A136" s="1"/>
      <c r="B136" s="1"/>
      <c r="C136" s="1"/>
      <c r="D136" s="1"/>
      <c r="E136" s="1"/>
      <c r="F136" s="1"/>
      <c r="G136" s="1"/>
      <c r="H136" s="1"/>
    </row>
    <row r="137" spans="1:8" ht="12.75" customHeight="1" x14ac:dyDescent="0.3">
      <c r="A137" s="1"/>
      <c r="B137" s="1"/>
      <c r="C137" s="1"/>
      <c r="D137" s="1"/>
      <c r="E137" s="1"/>
      <c r="F137" s="1"/>
      <c r="G137" s="1"/>
      <c r="H137" s="1"/>
    </row>
    <row r="138" spans="1:8" ht="12.75" customHeight="1" x14ac:dyDescent="0.3">
      <c r="A138" s="1"/>
      <c r="B138" s="1"/>
      <c r="C138" s="1"/>
      <c r="D138" s="1"/>
      <c r="E138" s="1"/>
      <c r="F138" s="1"/>
      <c r="G138" s="1"/>
      <c r="H138" s="1"/>
    </row>
    <row r="139" spans="1:8" ht="12.75" customHeight="1" x14ac:dyDescent="0.3">
      <c r="A139" s="1"/>
      <c r="B139" s="1"/>
      <c r="C139" s="1"/>
      <c r="D139" s="1"/>
      <c r="E139" s="1"/>
      <c r="F139" s="1"/>
      <c r="G139" s="1"/>
      <c r="H139" s="1"/>
    </row>
    <row r="140" spans="1:8" ht="12.75" customHeight="1" x14ac:dyDescent="0.3">
      <c r="A140" s="1"/>
      <c r="B140" s="1"/>
      <c r="C140" s="1"/>
      <c r="D140" s="1"/>
      <c r="E140" s="1"/>
      <c r="F140" s="1"/>
      <c r="G140" s="1"/>
      <c r="H140" s="1"/>
    </row>
    <row r="141" spans="1:8" ht="12.75" customHeight="1" x14ac:dyDescent="0.3">
      <c r="A141" s="1"/>
      <c r="B141" s="1"/>
      <c r="C141" s="1"/>
      <c r="D141" s="1"/>
      <c r="E141" s="1"/>
      <c r="F141" s="1"/>
      <c r="G141" s="1"/>
      <c r="H141" s="1"/>
    </row>
    <row r="142" spans="1:8" ht="12.75" customHeight="1" x14ac:dyDescent="0.3">
      <c r="A142" s="1"/>
      <c r="B142" s="1"/>
      <c r="C142" s="1"/>
      <c r="D142" s="1"/>
      <c r="E142" s="1"/>
      <c r="F142" s="1"/>
      <c r="G142" s="1"/>
      <c r="H142" s="1"/>
    </row>
    <row r="143" spans="1:8" ht="12.75" customHeight="1" x14ac:dyDescent="0.3">
      <c r="A143" s="1"/>
      <c r="B143" s="1"/>
      <c r="C143" s="1"/>
      <c r="D143" s="1"/>
      <c r="E143" s="1"/>
      <c r="F143" s="1"/>
      <c r="G143" s="1"/>
      <c r="H143" s="1"/>
    </row>
    <row r="144" spans="1:8" ht="12.75" customHeight="1" x14ac:dyDescent="0.3">
      <c r="A144" s="1"/>
      <c r="B144" s="1"/>
      <c r="C144" s="1"/>
      <c r="D144" s="1"/>
      <c r="E144" s="1"/>
      <c r="F144" s="1"/>
      <c r="G144" s="1"/>
      <c r="H144" s="1"/>
    </row>
    <row r="145" spans="1:8" ht="12.75" customHeight="1" x14ac:dyDescent="0.3">
      <c r="A145" s="1"/>
      <c r="B145" s="1"/>
      <c r="C145" s="1"/>
      <c r="D145" s="1"/>
      <c r="E145" s="1"/>
      <c r="F145" s="1"/>
      <c r="G145" s="1"/>
      <c r="H145" s="1"/>
    </row>
    <row r="146" spans="1:8" ht="12.75" customHeight="1" x14ac:dyDescent="0.3">
      <c r="A146" s="1"/>
      <c r="B146" s="1"/>
      <c r="C146" s="1"/>
      <c r="D146" s="1"/>
      <c r="E146" s="1"/>
      <c r="F146" s="1"/>
      <c r="G146" s="1"/>
      <c r="H146" s="1"/>
    </row>
    <row r="147" spans="1:8" ht="12.75" customHeight="1" x14ac:dyDescent="0.3">
      <c r="A147" s="1"/>
      <c r="B147" s="1"/>
      <c r="C147" s="1"/>
      <c r="D147" s="1"/>
      <c r="E147" s="1"/>
      <c r="F147" s="1"/>
      <c r="G147" s="1"/>
      <c r="H147" s="1"/>
    </row>
    <row r="148" spans="1:8" ht="12.75" customHeight="1" x14ac:dyDescent="0.3">
      <c r="A148" s="1"/>
      <c r="B148" s="1"/>
      <c r="C148" s="1"/>
      <c r="D148" s="1"/>
      <c r="E148" s="1"/>
      <c r="F148" s="1"/>
      <c r="G148" s="1"/>
      <c r="H148" s="1"/>
    </row>
    <row r="149" spans="1:8" ht="12.75" customHeight="1" x14ac:dyDescent="0.3">
      <c r="A149" s="1"/>
      <c r="B149" s="1"/>
      <c r="C149" s="1"/>
      <c r="D149" s="1"/>
      <c r="E149" s="1"/>
      <c r="F149" s="1"/>
      <c r="G149" s="1"/>
      <c r="H149" s="1"/>
    </row>
    <row r="150" spans="1:8" ht="12.75" customHeight="1" x14ac:dyDescent="0.3">
      <c r="A150" s="1"/>
      <c r="B150" s="1"/>
      <c r="C150" s="1"/>
      <c r="D150" s="1"/>
      <c r="E150" s="1"/>
      <c r="F150" s="1"/>
      <c r="G150" s="1"/>
      <c r="H150" s="1"/>
    </row>
    <row r="151" spans="1:8" ht="12.75" customHeight="1" x14ac:dyDescent="0.3">
      <c r="A151" s="1"/>
      <c r="B151" s="1"/>
      <c r="C151" s="1"/>
      <c r="D151" s="1"/>
      <c r="E151" s="1"/>
      <c r="F151" s="1"/>
      <c r="G151" s="1"/>
      <c r="H151" s="1"/>
    </row>
    <row r="152" spans="1:8" ht="12.75" customHeight="1" x14ac:dyDescent="0.3">
      <c r="A152" s="1"/>
      <c r="B152" s="1"/>
      <c r="C152" s="1"/>
      <c r="D152" s="1"/>
      <c r="E152" s="1"/>
      <c r="F152" s="1"/>
      <c r="G152" s="1"/>
      <c r="H152" s="1"/>
    </row>
    <row r="153" spans="1:8" ht="12.75" customHeight="1" x14ac:dyDescent="0.3">
      <c r="A153" s="1"/>
      <c r="B153" s="1"/>
      <c r="C153" s="1"/>
      <c r="D153" s="1"/>
      <c r="E153" s="1"/>
      <c r="F153" s="1"/>
      <c r="G153" s="1"/>
      <c r="H153" s="1"/>
    </row>
    <row r="154" spans="1:8" ht="12.75" customHeight="1" x14ac:dyDescent="0.3">
      <c r="A154" s="1"/>
      <c r="B154" s="1"/>
      <c r="C154" s="1"/>
      <c r="D154" s="1"/>
      <c r="E154" s="1"/>
      <c r="F154" s="1"/>
      <c r="G154" s="1"/>
      <c r="H154" s="1"/>
    </row>
    <row r="155" spans="1:8" ht="12.75" customHeight="1" x14ac:dyDescent="0.3">
      <c r="A155" s="1"/>
      <c r="B155" s="1"/>
      <c r="C155" s="1"/>
      <c r="D155" s="1"/>
      <c r="E155" s="1"/>
      <c r="F155" s="1"/>
      <c r="G155" s="1"/>
      <c r="H155" s="1"/>
    </row>
    <row r="156" spans="1:8" ht="12.75" customHeight="1" x14ac:dyDescent="0.3">
      <c r="A156" s="1"/>
      <c r="B156" s="1"/>
      <c r="C156" s="1"/>
      <c r="D156" s="1"/>
      <c r="E156" s="1"/>
      <c r="F156" s="1"/>
      <c r="G156" s="1"/>
      <c r="H156" s="1"/>
    </row>
    <row r="157" spans="1:8" ht="12.75" customHeight="1" x14ac:dyDescent="0.3">
      <c r="A157" s="1"/>
      <c r="B157" s="1"/>
      <c r="C157" s="1"/>
      <c r="D157" s="1"/>
      <c r="E157" s="1"/>
      <c r="F157" s="1"/>
      <c r="G157" s="1"/>
      <c r="H157" s="1"/>
    </row>
    <row r="158" spans="1:8" ht="12.75" customHeight="1" x14ac:dyDescent="0.3">
      <c r="A158" s="1"/>
      <c r="B158" s="1"/>
      <c r="C158" s="1"/>
      <c r="D158" s="1"/>
      <c r="E158" s="1"/>
      <c r="F158" s="1"/>
      <c r="G158" s="1"/>
      <c r="H158" s="1"/>
    </row>
    <row r="159" spans="1:8" ht="12.75" customHeight="1" x14ac:dyDescent="0.3">
      <c r="A159" s="1"/>
      <c r="B159" s="1"/>
      <c r="C159" s="1"/>
      <c r="D159" s="1"/>
      <c r="E159" s="1"/>
      <c r="F159" s="1"/>
      <c r="G159" s="1"/>
      <c r="H159" s="1"/>
    </row>
    <row r="160" spans="1:8" ht="12.75" customHeight="1" x14ac:dyDescent="0.3">
      <c r="A160" s="1"/>
      <c r="B160" s="1"/>
      <c r="C160" s="1"/>
      <c r="D160" s="1"/>
      <c r="E160" s="1"/>
      <c r="F160" s="1"/>
      <c r="G160" s="1"/>
      <c r="H160" s="1"/>
    </row>
    <row r="161" spans="1:8" ht="12.75" customHeight="1" x14ac:dyDescent="0.3">
      <c r="A161" s="1"/>
      <c r="B161" s="1"/>
      <c r="C161" s="1"/>
      <c r="D161" s="1"/>
      <c r="E161" s="1"/>
      <c r="F161" s="1"/>
      <c r="G161" s="1"/>
      <c r="H161" s="1"/>
    </row>
    <row r="162" spans="1:8" ht="12.75" customHeight="1" x14ac:dyDescent="0.3">
      <c r="A162" s="1"/>
      <c r="B162" s="1"/>
      <c r="C162" s="1"/>
      <c r="D162" s="1"/>
      <c r="E162" s="1"/>
      <c r="F162" s="1"/>
      <c r="G162" s="1"/>
      <c r="H162" s="1"/>
    </row>
    <row r="163" spans="1:8" ht="12.75" customHeight="1" x14ac:dyDescent="0.3">
      <c r="A163" s="1"/>
      <c r="B163" s="1"/>
      <c r="C163" s="1"/>
      <c r="D163" s="1"/>
      <c r="E163" s="1"/>
      <c r="F163" s="1"/>
      <c r="G163" s="1"/>
      <c r="H163" s="1"/>
    </row>
    <row r="164" spans="1:8" ht="12.75" customHeight="1" x14ac:dyDescent="0.3">
      <c r="A164" s="1"/>
      <c r="B164" s="1"/>
      <c r="C164" s="1"/>
      <c r="D164" s="1"/>
      <c r="E164" s="1"/>
      <c r="F164" s="1"/>
      <c r="G164" s="1"/>
      <c r="H164" s="1"/>
    </row>
    <row r="165" spans="1:8" ht="12.75" customHeight="1" x14ac:dyDescent="0.3">
      <c r="A165" s="1"/>
      <c r="B165" s="1"/>
      <c r="C165" s="1"/>
      <c r="D165" s="1"/>
      <c r="E165" s="1"/>
      <c r="F165" s="1"/>
      <c r="G165" s="1"/>
      <c r="H165" s="1"/>
    </row>
    <row r="166" spans="1:8" ht="12.75" customHeight="1" x14ac:dyDescent="0.3">
      <c r="A166" s="1"/>
      <c r="B166" s="1"/>
      <c r="C166" s="1"/>
      <c r="D166" s="1"/>
      <c r="E166" s="1"/>
      <c r="F166" s="1"/>
      <c r="G166" s="1"/>
      <c r="H166" s="1"/>
    </row>
    <row r="167" spans="1:8" ht="12.75" customHeight="1" x14ac:dyDescent="0.3">
      <c r="A167" s="1"/>
      <c r="B167" s="1"/>
      <c r="C167" s="1"/>
      <c r="D167" s="1"/>
      <c r="E167" s="1"/>
      <c r="F167" s="1"/>
      <c r="G167" s="1"/>
      <c r="H167" s="1"/>
    </row>
    <row r="168" spans="1:8" ht="12.75" customHeight="1" x14ac:dyDescent="0.3">
      <c r="A168" s="1"/>
      <c r="B168" s="1"/>
      <c r="C168" s="1"/>
      <c r="D168" s="1"/>
      <c r="E168" s="1"/>
      <c r="F168" s="1"/>
      <c r="G168" s="1"/>
      <c r="H168" s="1"/>
    </row>
    <row r="169" spans="1:8" ht="12.75" customHeight="1" x14ac:dyDescent="0.3">
      <c r="A169" s="1"/>
      <c r="B169" s="1"/>
      <c r="C169" s="1"/>
      <c r="D169" s="1"/>
      <c r="E169" s="1"/>
      <c r="F169" s="1"/>
      <c r="G169" s="1"/>
      <c r="H169" s="1"/>
    </row>
    <row r="170" spans="1:8" ht="12.75" customHeight="1" x14ac:dyDescent="0.3">
      <c r="A170" s="1"/>
      <c r="B170" s="1"/>
      <c r="C170" s="1"/>
      <c r="D170" s="1"/>
      <c r="E170" s="1"/>
      <c r="F170" s="1"/>
      <c r="G170" s="1"/>
      <c r="H170" s="1"/>
    </row>
    <row r="171" spans="1:8" ht="12.75" customHeight="1" x14ac:dyDescent="0.3">
      <c r="A171" s="1"/>
      <c r="B171" s="1"/>
      <c r="C171" s="1"/>
      <c r="D171" s="1"/>
      <c r="E171" s="1"/>
      <c r="F171" s="1"/>
      <c r="G171" s="1"/>
      <c r="H171" s="1"/>
    </row>
    <row r="172" spans="1:8" ht="12.75" customHeight="1" x14ac:dyDescent="0.3">
      <c r="A172" s="1"/>
      <c r="B172" s="1"/>
      <c r="C172" s="1"/>
      <c r="D172" s="1"/>
      <c r="E172" s="1"/>
      <c r="F172" s="1"/>
      <c r="G172" s="1"/>
      <c r="H172" s="1"/>
    </row>
    <row r="173" spans="1:8" ht="12.75" customHeight="1" x14ac:dyDescent="0.3">
      <c r="A173" s="1"/>
      <c r="B173" s="1"/>
      <c r="C173" s="1"/>
      <c r="D173" s="1"/>
      <c r="E173" s="1"/>
      <c r="F173" s="1"/>
      <c r="G173" s="1"/>
      <c r="H173" s="1"/>
    </row>
    <row r="174" spans="1:8" ht="12.75" customHeight="1" x14ac:dyDescent="0.3">
      <c r="A174" s="1"/>
      <c r="B174" s="1"/>
      <c r="C174" s="1"/>
      <c r="D174" s="1"/>
      <c r="E174" s="1"/>
      <c r="F174" s="1"/>
      <c r="G174" s="1"/>
      <c r="H174" s="1"/>
    </row>
    <row r="175" spans="1:8" ht="12.75" customHeight="1" x14ac:dyDescent="0.3">
      <c r="A175" s="1"/>
      <c r="B175" s="1"/>
      <c r="C175" s="1"/>
      <c r="D175" s="1"/>
      <c r="E175" s="1"/>
      <c r="F175" s="1"/>
      <c r="G175" s="1"/>
      <c r="H175" s="1"/>
    </row>
    <row r="176" spans="1:8" ht="12.75" customHeight="1" x14ac:dyDescent="0.3">
      <c r="A176" s="1"/>
      <c r="B176" s="1"/>
      <c r="C176" s="1"/>
      <c r="D176" s="1"/>
      <c r="E176" s="1"/>
      <c r="F176" s="1"/>
      <c r="G176" s="1"/>
      <c r="H176" s="1"/>
    </row>
    <row r="177" spans="1:8" ht="12.75" customHeight="1" x14ac:dyDescent="0.3">
      <c r="A177" s="1"/>
      <c r="B177" s="1"/>
      <c r="C177" s="1"/>
      <c r="D177" s="1"/>
      <c r="E177" s="1"/>
      <c r="F177" s="1"/>
      <c r="G177" s="1"/>
      <c r="H177" s="1"/>
    </row>
    <row r="178" spans="1:8" ht="12.75" customHeight="1" x14ac:dyDescent="0.3">
      <c r="A178" s="1"/>
      <c r="B178" s="1"/>
      <c r="C178" s="1"/>
      <c r="D178" s="1"/>
      <c r="E178" s="1"/>
      <c r="F178" s="1"/>
      <c r="G178" s="1"/>
      <c r="H178" s="1"/>
    </row>
    <row r="179" spans="1:8" ht="12.75" customHeight="1" x14ac:dyDescent="0.3">
      <c r="A179" s="1"/>
      <c r="B179" s="1"/>
      <c r="C179" s="1"/>
      <c r="D179" s="1"/>
      <c r="E179" s="1"/>
      <c r="F179" s="1"/>
      <c r="G179" s="1"/>
      <c r="H179" s="1"/>
    </row>
    <row r="180" spans="1:8" ht="12.75" customHeight="1" x14ac:dyDescent="0.3">
      <c r="A180" s="1"/>
      <c r="B180" s="1"/>
      <c r="C180" s="1"/>
      <c r="D180" s="1"/>
      <c r="E180" s="1"/>
      <c r="F180" s="1"/>
      <c r="G180" s="1"/>
      <c r="H180" s="1"/>
    </row>
    <row r="181" spans="1:8" ht="12.75" customHeight="1" x14ac:dyDescent="0.3">
      <c r="A181" s="1"/>
      <c r="B181" s="1"/>
      <c r="C181" s="1"/>
      <c r="D181" s="1"/>
      <c r="E181" s="1"/>
      <c r="F181" s="1"/>
      <c r="G181" s="1"/>
      <c r="H181" s="1"/>
    </row>
    <row r="182" spans="1:8" ht="12.75" customHeight="1" x14ac:dyDescent="0.3">
      <c r="A182" s="1"/>
      <c r="B182" s="1"/>
      <c r="C182" s="1"/>
      <c r="D182" s="1"/>
      <c r="E182" s="1"/>
      <c r="F182" s="1"/>
      <c r="G182" s="1"/>
      <c r="H182" s="1"/>
    </row>
    <row r="183" spans="1:8" ht="12.75" customHeight="1" x14ac:dyDescent="0.3">
      <c r="A183" s="1"/>
      <c r="B183" s="1"/>
      <c r="C183" s="1"/>
      <c r="D183" s="1"/>
      <c r="E183" s="1"/>
      <c r="F183" s="1"/>
      <c r="G183" s="1"/>
      <c r="H183" s="1"/>
    </row>
    <row r="184" spans="1:8" ht="12.75" customHeight="1" x14ac:dyDescent="0.3">
      <c r="A184" s="1"/>
      <c r="B184" s="1"/>
      <c r="C184" s="1"/>
      <c r="D184" s="1"/>
      <c r="E184" s="1"/>
      <c r="F184" s="1"/>
      <c r="G184" s="1"/>
      <c r="H184" s="1"/>
    </row>
    <row r="185" spans="1:8" ht="12.75" customHeight="1" x14ac:dyDescent="0.3">
      <c r="A185" s="1"/>
      <c r="B185" s="1"/>
      <c r="C185" s="1"/>
      <c r="D185" s="1"/>
      <c r="E185" s="1"/>
      <c r="F185" s="1"/>
      <c r="G185" s="1"/>
      <c r="H185" s="1"/>
    </row>
    <row r="186" spans="1:8" ht="12.75" customHeight="1" x14ac:dyDescent="0.3">
      <c r="A186" s="1"/>
      <c r="B186" s="1"/>
      <c r="C186" s="1"/>
      <c r="D186" s="1"/>
      <c r="E186" s="1"/>
      <c r="F186" s="1"/>
      <c r="G186" s="1"/>
      <c r="H186" s="1"/>
    </row>
    <row r="187" spans="1:8" ht="12.75" customHeight="1" x14ac:dyDescent="0.3">
      <c r="A187" s="1"/>
      <c r="B187" s="1"/>
      <c r="C187" s="1"/>
      <c r="D187" s="1"/>
      <c r="E187" s="1"/>
      <c r="F187" s="1"/>
      <c r="G187" s="1"/>
      <c r="H187" s="1"/>
    </row>
    <row r="188" spans="1:8" ht="12.75" customHeight="1" x14ac:dyDescent="0.3">
      <c r="A188" s="1"/>
      <c r="B188" s="1"/>
      <c r="C188" s="1"/>
      <c r="D188" s="1"/>
      <c r="E188" s="1"/>
      <c r="F188" s="1"/>
      <c r="G188" s="1"/>
      <c r="H188" s="1"/>
    </row>
    <row r="189" spans="1:8" ht="12.75" customHeight="1" x14ac:dyDescent="0.3">
      <c r="A189" s="1"/>
      <c r="B189" s="1"/>
      <c r="C189" s="1"/>
      <c r="D189" s="1"/>
      <c r="E189" s="1"/>
      <c r="F189" s="1"/>
      <c r="G189" s="1"/>
      <c r="H189" s="1"/>
    </row>
    <row r="190" spans="1:8" ht="12.75" customHeight="1" x14ac:dyDescent="0.3">
      <c r="A190" s="1"/>
      <c r="B190" s="1"/>
      <c r="C190" s="1"/>
      <c r="D190" s="1"/>
      <c r="E190" s="1"/>
      <c r="F190" s="1"/>
      <c r="G190" s="1"/>
      <c r="H190" s="1"/>
    </row>
    <row r="191" spans="1:8" ht="12.75" customHeight="1" x14ac:dyDescent="0.3">
      <c r="A191" s="1"/>
      <c r="B191" s="1"/>
      <c r="C191" s="1"/>
      <c r="D191" s="1"/>
      <c r="E191" s="1"/>
      <c r="F191" s="1"/>
      <c r="G191" s="1"/>
      <c r="H191" s="1"/>
    </row>
    <row r="192" spans="1:8" ht="12.75" customHeight="1" x14ac:dyDescent="0.3">
      <c r="A192" s="1"/>
      <c r="B192" s="1"/>
      <c r="C192" s="1"/>
      <c r="D192" s="1"/>
      <c r="E192" s="1"/>
      <c r="F192" s="1"/>
      <c r="G192" s="1"/>
      <c r="H192" s="1"/>
    </row>
    <row r="193" spans="1:8" ht="12.75" customHeight="1" x14ac:dyDescent="0.3">
      <c r="A193" s="1"/>
      <c r="B193" s="1"/>
      <c r="C193" s="1"/>
      <c r="D193" s="1"/>
      <c r="E193" s="1"/>
      <c r="F193" s="1"/>
      <c r="G193" s="1"/>
      <c r="H193" s="1"/>
    </row>
    <row r="194" spans="1:8" ht="12.75" customHeight="1" x14ac:dyDescent="0.3">
      <c r="A194" s="1"/>
      <c r="B194" s="1"/>
      <c r="C194" s="1"/>
      <c r="D194" s="1"/>
      <c r="E194" s="1"/>
      <c r="F194" s="1"/>
      <c r="G194" s="1"/>
      <c r="H194" s="1"/>
    </row>
    <row r="195" spans="1:8" ht="12.75" customHeight="1" x14ac:dyDescent="0.3">
      <c r="A195" s="1"/>
      <c r="B195" s="1"/>
      <c r="C195" s="1"/>
      <c r="D195" s="1"/>
      <c r="E195" s="1"/>
      <c r="F195" s="1"/>
      <c r="G195" s="1"/>
      <c r="H195" s="1"/>
    </row>
    <row r="196" spans="1:8" ht="12.75" customHeight="1" x14ac:dyDescent="0.3">
      <c r="A196" s="1"/>
      <c r="B196" s="1"/>
      <c r="C196" s="1"/>
      <c r="D196" s="1"/>
      <c r="E196" s="1"/>
      <c r="F196" s="1"/>
      <c r="G196" s="1"/>
      <c r="H196" s="1"/>
    </row>
    <row r="197" spans="1:8" ht="12.75" customHeight="1" x14ac:dyDescent="0.3">
      <c r="A197" s="1"/>
      <c r="B197" s="1"/>
      <c r="C197" s="1"/>
      <c r="D197" s="1"/>
      <c r="E197" s="1"/>
      <c r="F197" s="1"/>
      <c r="G197" s="1"/>
      <c r="H197" s="1"/>
    </row>
    <row r="198" spans="1:8" ht="12.75" customHeight="1" x14ac:dyDescent="0.3">
      <c r="A198" s="1"/>
      <c r="B198" s="1"/>
      <c r="C198" s="1"/>
      <c r="D198" s="1"/>
      <c r="E198" s="1"/>
      <c r="F198" s="1"/>
      <c r="G198" s="1"/>
      <c r="H198" s="1"/>
    </row>
    <row r="199" spans="1:8" ht="12.75" customHeight="1" x14ac:dyDescent="0.3">
      <c r="A199" s="1"/>
      <c r="B199" s="1"/>
      <c r="C199" s="1"/>
      <c r="D199" s="1"/>
      <c r="E199" s="1"/>
      <c r="F199" s="1"/>
      <c r="G199" s="1"/>
      <c r="H199" s="1"/>
    </row>
    <row r="200" spans="1:8" ht="12.75" customHeight="1" x14ac:dyDescent="0.3">
      <c r="A200" s="1"/>
      <c r="B200" s="1"/>
      <c r="C200" s="1"/>
      <c r="D200" s="1"/>
      <c r="E200" s="1"/>
      <c r="F200" s="1"/>
      <c r="G200" s="1"/>
      <c r="H200" s="1"/>
    </row>
    <row r="201" spans="1:8" ht="12.75" customHeight="1" x14ac:dyDescent="0.3">
      <c r="A201" s="1"/>
      <c r="B201" s="1"/>
      <c r="C201" s="1"/>
      <c r="D201" s="1"/>
      <c r="E201" s="1"/>
      <c r="F201" s="1"/>
      <c r="G201" s="1"/>
      <c r="H201" s="1"/>
    </row>
    <row r="202" spans="1:8" ht="12.75" customHeight="1" x14ac:dyDescent="0.3">
      <c r="A202" s="1"/>
      <c r="B202" s="1"/>
      <c r="C202" s="1"/>
      <c r="D202" s="1"/>
      <c r="E202" s="1"/>
      <c r="F202" s="1"/>
      <c r="G202" s="1"/>
      <c r="H202" s="1"/>
    </row>
    <row r="203" spans="1:8" ht="12.75" customHeight="1" x14ac:dyDescent="0.3">
      <c r="A203" s="1"/>
      <c r="B203" s="1"/>
      <c r="C203" s="1"/>
      <c r="D203" s="1"/>
      <c r="E203" s="1"/>
      <c r="F203" s="1"/>
      <c r="G203" s="1"/>
      <c r="H203" s="1"/>
    </row>
    <row r="204" spans="1:8" ht="12.75" customHeight="1" x14ac:dyDescent="0.3">
      <c r="A204" s="1"/>
      <c r="B204" s="1"/>
      <c r="C204" s="1"/>
      <c r="D204" s="1"/>
      <c r="E204" s="1"/>
      <c r="F204" s="1"/>
      <c r="G204" s="1"/>
      <c r="H204" s="1"/>
    </row>
    <row r="205" spans="1:8" ht="12.75" customHeight="1" x14ac:dyDescent="0.3">
      <c r="A205" s="1"/>
      <c r="B205" s="1"/>
      <c r="C205" s="1"/>
      <c r="D205" s="1"/>
      <c r="E205" s="1"/>
      <c r="F205" s="1"/>
      <c r="G205" s="1"/>
      <c r="H205" s="1"/>
    </row>
    <row r="206" spans="1:8" ht="12.75" customHeight="1" x14ac:dyDescent="0.3">
      <c r="A206" s="1"/>
      <c r="B206" s="1"/>
      <c r="C206" s="1"/>
      <c r="D206" s="1"/>
      <c r="E206" s="1"/>
      <c r="F206" s="1"/>
      <c r="G206" s="1"/>
      <c r="H206" s="1"/>
    </row>
    <row r="207" spans="1:8" ht="12.75" customHeight="1" x14ac:dyDescent="0.3">
      <c r="A207" s="1"/>
      <c r="B207" s="1"/>
      <c r="C207" s="1"/>
      <c r="D207" s="1"/>
      <c r="E207" s="1"/>
      <c r="F207" s="1"/>
      <c r="G207" s="1"/>
      <c r="H207" s="1"/>
    </row>
    <row r="208" spans="1:8" ht="12.75" customHeight="1" x14ac:dyDescent="0.3">
      <c r="A208" s="1"/>
      <c r="B208" s="1"/>
      <c r="C208" s="1"/>
      <c r="D208" s="1"/>
      <c r="E208" s="1"/>
      <c r="F208" s="1"/>
      <c r="G208" s="1"/>
      <c r="H208" s="1"/>
    </row>
    <row r="209" spans="1:8" ht="12.75" customHeight="1" x14ac:dyDescent="0.3">
      <c r="A209" s="1"/>
      <c r="B209" s="1"/>
      <c r="C209" s="1"/>
      <c r="D209" s="1"/>
      <c r="E209" s="1"/>
      <c r="F209" s="1"/>
      <c r="G209" s="1"/>
      <c r="H209" s="1"/>
    </row>
    <row r="210" spans="1:8" ht="12.75" customHeight="1" x14ac:dyDescent="0.3">
      <c r="A210" s="1"/>
      <c r="B210" s="1"/>
      <c r="C210" s="1"/>
      <c r="D210" s="1"/>
      <c r="E210" s="1"/>
      <c r="F210" s="1"/>
      <c r="G210" s="1"/>
      <c r="H210" s="1"/>
    </row>
    <row r="211" spans="1:8" ht="12.75" customHeight="1" x14ac:dyDescent="0.3">
      <c r="A211" s="1"/>
      <c r="B211" s="1"/>
      <c r="C211" s="1"/>
      <c r="D211" s="1"/>
      <c r="E211" s="1"/>
      <c r="F211" s="1"/>
      <c r="G211" s="1"/>
      <c r="H211" s="1"/>
    </row>
    <row r="212" spans="1:8" ht="12.75" customHeight="1" x14ac:dyDescent="0.3">
      <c r="A212" s="1"/>
      <c r="B212" s="1"/>
      <c r="C212" s="1"/>
      <c r="D212" s="1"/>
      <c r="E212" s="1"/>
      <c r="F212" s="1"/>
      <c r="G212" s="1"/>
      <c r="H212" s="1"/>
    </row>
    <row r="213" spans="1:8" ht="12.75" customHeight="1" x14ac:dyDescent="0.3">
      <c r="A213" s="1"/>
      <c r="B213" s="1"/>
      <c r="C213" s="1"/>
      <c r="D213" s="1"/>
      <c r="E213" s="1"/>
      <c r="F213" s="1"/>
      <c r="G213" s="1"/>
      <c r="H213" s="1"/>
    </row>
    <row r="214" spans="1:8" ht="12.75" customHeight="1" x14ac:dyDescent="0.3">
      <c r="A214" s="1"/>
      <c r="B214" s="1"/>
      <c r="C214" s="1"/>
      <c r="D214" s="1"/>
      <c r="E214" s="1"/>
      <c r="F214" s="1"/>
      <c r="G214" s="1"/>
      <c r="H214" s="1"/>
    </row>
    <row r="215" spans="1:8" ht="12.75" customHeight="1" x14ac:dyDescent="0.3">
      <c r="A215" s="1"/>
      <c r="B215" s="1"/>
      <c r="C215" s="1"/>
      <c r="D215" s="1"/>
      <c r="E215" s="1"/>
      <c r="F215" s="1"/>
      <c r="G215" s="1"/>
      <c r="H215" s="1"/>
    </row>
    <row r="216" spans="1:8" ht="12.75" customHeight="1" x14ac:dyDescent="0.3">
      <c r="A216" s="1"/>
      <c r="B216" s="1"/>
      <c r="C216" s="1"/>
      <c r="D216" s="1"/>
      <c r="E216" s="1"/>
      <c r="F216" s="1"/>
      <c r="G216" s="1"/>
      <c r="H216" s="1"/>
    </row>
    <row r="217" spans="1:8" ht="12.75" customHeight="1" x14ac:dyDescent="0.3">
      <c r="A217" s="1"/>
      <c r="B217" s="1"/>
      <c r="C217" s="1"/>
      <c r="D217" s="1"/>
      <c r="E217" s="1"/>
      <c r="F217" s="1"/>
      <c r="G217" s="1"/>
      <c r="H217" s="1"/>
    </row>
    <row r="218" spans="1:8" ht="12.75" customHeight="1" x14ac:dyDescent="0.3">
      <c r="A218" s="1"/>
      <c r="B218" s="1"/>
      <c r="C218" s="1"/>
      <c r="D218" s="1"/>
      <c r="E218" s="1"/>
      <c r="F218" s="1"/>
      <c r="G218" s="1"/>
      <c r="H218" s="1"/>
    </row>
    <row r="219" spans="1:8" ht="12.75" customHeight="1" x14ac:dyDescent="0.3">
      <c r="A219" s="1"/>
      <c r="B219" s="1"/>
      <c r="C219" s="1"/>
      <c r="D219" s="1"/>
      <c r="E219" s="1"/>
      <c r="F219" s="1"/>
      <c r="G219" s="1"/>
      <c r="H219" s="1"/>
    </row>
    <row r="220" spans="1:8" ht="12.75" customHeight="1" x14ac:dyDescent="0.3">
      <c r="A220" s="1"/>
      <c r="B220" s="1"/>
      <c r="C220" s="1"/>
      <c r="D220" s="1"/>
      <c r="E220" s="1"/>
      <c r="F220" s="1"/>
      <c r="G220" s="1"/>
      <c r="H220" s="1"/>
    </row>
    <row r="221" spans="1:8" ht="12.75" customHeight="1" x14ac:dyDescent="0.3">
      <c r="A221" s="1"/>
      <c r="B221" s="1"/>
      <c r="C221" s="1"/>
      <c r="D221" s="1"/>
      <c r="E221" s="1"/>
      <c r="F221" s="1"/>
      <c r="G221" s="1"/>
      <c r="H221" s="1"/>
    </row>
    <row r="222" spans="1:8" ht="12.75" customHeight="1" x14ac:dyDescent="0.3">
      <c r="A222" s="1"/>
      <c r="B222" s="1"/>
      <c r="C222" s="1"/>
      <c r="D222" s="1"/>
      <c r="E222" s="1"/>
      <c r="F222" s="1"/>
      <c r="G222" s="1"/>
      <c r="H222" s="1"/>
    </row>
    <row r="223" spans="1:8" ht="12.75" customHeight="1" x14ac:dyDescent="0.3">
      <c r="A223" s="1"/>
      <c r="B223" s="1"/>
      <c r="C223" s="1"/>
      <c r="D223" s="1"/>
      <c r="E223" s="1"/>
      <c r="F223" s="1"/>
      <c r="G223" s="1"/>
      <c r="H223" s="1"/>
    </row>
    <row r="224" spans="1:8" ht="12.75" customHeight="1" x14ac:dyDescent="0.3">
      <c r="A224" s="1"/>
      <c r="B224" s="1"/>
      <c r="C224" s="1"/>
      <c r="D224" s="1"/>
      <c r="E224" s="1"/>
      <c r="F224" s="1"/>
      <c r="G224" s="1"/>
      <c r="H224" s="1"/>
    </row>
    <row r="225" spans="1:8" ht="12.75" customHeight="1" x14ac:dyDescent="0.3">
      <c r="A225" s="1"/>
      <c r="B225" s="1"/>
      <c r="C225" s="1"/>
      <c r="D225" s="1"/>
      <c r="E225" s="1"/>
      <c r="F225" s="1"/>
      <c r="G225" s="1"/>
      <c r="H225" s="1"/>
    </row>
    <row r="226" spans="1:8" ht="12.75" customHeight="1" x14ac:dyDescent="0.3">
      <c r="A226" s="1"/>
      <c r="B226" s="1"/>
      <c r="C226" s="1"/>
      <c r="D226" s="1"/>
      <c r="E226" s="1"/>
      <c r="F226" s="1"/>
      <c r="G226" s="1"/>
      <c r="H226" s="1"/>
    </row>
    <row r="227" spans="1:8" ht="12.75" customHeight="1" x14ac:dyDescent="0.3">
      <c r="A227" s="1"/>
      <c r="B227" s="1"/>
      <c r="C227" s="1"/>
      <c r="D227" s="1"/>
      <c r="E227" s="1"/>
      <c r="F227" s="1"/>
      <c r="G227" s="1"/>
      <c r="H227" s="1"/>
    </row>
    <row r="228" spans="1:8" ht="12.75" customHeight="1" x14ac:dyDescent="0.3">
      <c r="A228" s="1"/>
      <c r="B228" s="1"/>
      <c r="C228" s="1"/>
      <c r="D228" s="1"/>
      <c r="E228" s="1"/>
      <c r="F228" s="1"/>
      <c r="G228" s="1"/>
      <c r="H228" s="1"/>
    </row>
    <row r="229" spans="1:8" ht="12.75" customHeight="1" x14ac:dyDescent="0.3">
      <c r="A229" s="1"/>
      <c r="B229" s="1"/>
      <c r="C229" s="1"/>
      <c r="D229" s="1"/>
      <c r="E229" s="1"/>
      <c r="F229" s="1"/>
      <c r="G229" s="1"/>
      <c r="H229" s="1"/>
    </row>
    <row r="230" spans="1:8" ht="12.75" customHeight="1" x14ac:dyDescent="0.3">
      <c r="A230" s="1"/>
      <c r="B230" s="1"/>
      <c r="C230" s="1"/>
      <c r="D230" s="1"/>
      <c r="E230" s="1"/>
      <c r="F230" s="1"/>
      <c r="G230" s="1"/>
      <c r="H230" s="1"/>
    </row>
    <row r="231" spans="1:8" ht="12.75" customHeight="1" x14ac:dyDescent="0.3">
      <c r="A231" s="1"/>
      <c r="B231" s="1"/>
      <c r="C231" s="1"/>
      <c r="D231" s="1"/>
      <c r="E231" s="1"/>
      <c r="F231" s="1"/>
      <c r="G231" s="1"/>
      <c r="H231" s="1"/>
    </row>
    <row r="232" spans="1:8" ht="12.75" customHeight="1" x14ac:dyDescent="0.3">
      <c r="A232" s="1"/>
      <c r="B232" s="1"/>
      <c r="C232" s="1"/>
      <c r="D232" s="1"/>
      <c r="E232" s="1"/>
      <c r="F232" s="1"/>
      <c r="G232" s="1"/>
      <c r="H232" s="1"/>
    </row>
    <row r="233" spans="1:8" ht="12.75" customHeight="1" x14ac:dyDescent="0.3">
      <c r="A233" s="1"/>
      <c r="B233" s="1"/>
      <c r="C233" s="1"/>
      <c r="D233" s="1"/>
      <c r="E233" s="1"/>
      <c r="F233" s="1"/>
      <c r="G233" s="1"/>
      <c r="H233" s="1"/>
    </row>
    <row r="234" spans="1:8" ht="12.75" customHeight="1" x14ac:dyDescent="0.3">
      <c r="A234" s="1"/>
      <c r="B234" s="1"/>
      <c r="C234" s="1"/>
      <c r="D234" s="1"/>
      <c r="E234" s="1"/>
      <c r="F234" s="1"/>
      <c r="G234" s="1"/>
      <c r="H234" s="1"/>
    </row>
    <row r="235" spans="1:8" ht="12.75" customHeight="1" x14ac:dyDescent="0.3">
      <c r="A235" s="1"/>
      <c r="B235" s="1"/>
      <c r="C235" s="1"/>
      <c r="D235" s="1"/>
      <c r="E235" s="1"/>
      <c r="F235" s="1"/>
      <c r="G235" s="1"/>
      <c r="H235" s="1"/>
    </row>
    <row r="236" spans="1:8" ht="12.75" customHeight="1" x14ac:dyDescent="0.3">
      <c r="A236" s="1"/>
      <c r="B236" s="1"/>
      <c r="C236" s="1"/>
      <c r="D236" s="1"/>
      <c r="E236" s="1"/>
      <c r="F236" s="1"/>
      <c r="G236" s="1"/>
      <c r="H236" s="1"/>
    </row>
    <row r="237" spans="1:8" ht="12.75" customHeight="1" x14ac:dyDescent="0.3">
      <c r="A237" s="1"/>
      <c r="B237" s="1"/>
      <c r="C237" s="1"/>
      <c r="D237" s="1"/>
      <c r="E237" s="1"/>
      <c r="F237" s="1"/>
      <c r="G237" s="1"/>
      <c r="H237" s="1"/>
    </row>
    <row r="238" spans="1:8" ht="12.75" customHeight="1" x14ac:dyDescent="0.3">
      <c r="A238" s="1"/>
      <c r="B238" s="1"/>
      <c r="C238" s="1"/>
      <c r="D238" s="1"/>
      <c r="E238" s="1"/>
      <c r="F238" s="1"/>
      <c r="G238" s="1"/>
      <c r="H238" s="1"/>
    </row>
    <row r="239" spans="1:8" ht="12.75" customHeight="1" x14ac:dyDescent="0.3">
      <c r="A239" s="1"/>
      <c r="B239" s="1"/>
      <c r="C239" s="1"/>
      <c r="D239" s="1"/>
      <c r="E239" s="1"/>
      <c r="F239" s="1"/>
      <c r="G239" s="1"/>
      <c r="H239" s="1"/>
    </row>
    <row r="240" spans="1:8" ht="12.75" customHeight="1" x14ac:dyDescent="0.3">
      <c r="A240" s="1"/>
      <c r="B240" s="1"/>
      <c r="C240" s="1"/>
      <c r="D240" s="1"/>
      <c r="E240" s="1"/>
      <c r="F240" s="1"/>
      <c r="G240" s="1"/>
      <c r="H240" s="1"/>
    </row>
    <row r="241" spans="1:8" ht="12.75" customHeight="1" x14ac:dyDescent="0.3">
      <c r="A241" s="1"/>
      <c r="B241" s="1"/>
      <c r="C241" s="1"/>
      <c r="D241" s="1"/>
      <c r="E241" s="1"/>
      <c r="F241" s="1"/>
      <c r="G241" s="1"/>
      <c r="H241" s="1"/>
    </row>
    <row r="242" spans="1:8" ht="12.75" customHeight="1" x14ac:dyDescent="0.3">
      <c r="A242" s="1"/>
      <c r="B242" s="1"/>
      <c r="C242" s="1"/>
      <c r="D242" s="1"/>
      <c r="E242" s="1"/>
      <c r="F242" s="1"/>
      <c r="G242" s="1"/>
      <c r="H242" s="1"/>
    </row>
    <row r="243" spans="1:8" ht="12.75" customHeight="1" x14ac:dyDescent="0.3">
      <c r="A243" s="1"/>
      <c r="B243" s="1"/>
      <c r="C243" s="1"/>
      <c r="D243" s="1"/>
      <c r="E243" s="1"/>
      <c r="F243" s="1"/>
      <c r="G243" s="1"/>
      <c r="H243" s="1"/>
    </row>
    <row r="244" spans="1:8" ht="12.75" customHeight="1" x14ac:dyDescent="0.3">
      <c r="A244" s="1"/>
      <c r="B244" s="1"/>
      <c r="C244" s="1"/>
      <c r="D244" s="1"/>
      <c r="E244" s="1"/>
      <c r="F244" s="1"/>
      <c r="G244" s="1"/>
      <c r="H244" s="1"/>
    </row>
    <row r="245" spans="1:8" ht="12.75" customHeight="1" x14ac:dyDescent="0.3">
      <c r="A245" s="1"/>
      <c r="B245" s="1"/>
      <c r="C245" s="1"/>
      <c r="D245" s="1"/>
      <c r="E245" s="1"/>
      <c r="F245" s="1"/>
      <c r="G245" s="1"/>
      <c r="H245" s="1"/>
    </row>
    <row r="246" spans="1:8" ht="12.75" customHeight="1" x14ac:dyDescent="0.3">
      <c r="A246" s="1"/>
      <c r="B246" s="1"/>
      <c r="C246" s="1"/>
      <c r="D246" s="1"/>
      <c r="E246" s="1"/>
      <c r="F246" s="1"/>
      <c r="G246" s="1"/>
      <c r="H246" s="1"/>
    </row>
    <row r="247" spans="1:8" ht="12.75" customHeight="1" x14ac:dyDescent="0.3">
      <c r="A247" s="1"/>
      <c r="B247" s="1"/>
      <c r="C247" s="1"/>
      <c r="D247" s="1"/>
      <c r="E247" s="1"/>
      <c r="F247" s="1"/>
      <c r="G247" s="1"/>
      <c r="H247" s="1"/>
    </row>
    <row r="248" spans="1:8" ht="12.75" customHeight="1" x14ac:dyDescent="0.3">
      <c r="A248" s="1"/>
      <c r="B248" s="1"/>
      <c r="C248" s="1"/>
      <c r="D248" s="1"/>
      <c r="E248" s="1"/>
      <c r="F248" s="1"/>
      <c r="G248" s="1"/>
      <c r="H248" s="1"/>
    </row>
    <row r="249" spans="1:8" ht="12.75" customHeight="1" x14ac:dyDescent="0.3">
      <c r="A249" s="1"/>
      <c r="B249" s="1"/>
      <c r="C249" s="1"/>
      <c r="D249" s="1"/>
      <c r="E249" s="1"/>
      <c r="F249" s="1"/>
      <c r="G249" s="1"/>
      <c r="H249" s="1"/>
    </row>
    <row r="250" spans="1:8" ht="12.75" customHeight="1" x14ac:dyDescent="0.3">
      <c r="A250" s="1"/>
      <c r="B250" s="1"/>
      <c r="C250" s="1"/>
      <c r="D250" s="1"/>
      <c r="E250" s="1"/>
      <c r="F250" s="1"/>
      <c r="G250" s="1"/>
      <c r="H250" s="1"/>
    </row>
    <row r="251" spans="1:8" ht="12.75" customHeight="1" x14ac:dyDescent="0.3">
      <c r="A251" s="1"/>
      <c r="B251" s="1"/>
      <c r="C251" s="1"/>
      <c r="D251" s="1"/>
      <c r="E251" s="1"/>
      <c r="F251" s="1"/>
      <c r="G251" s="1"/>
      <c r="H251" s="1"/>
    </row>
    <row r="252" spans="1:8" ht="12.75" customHeight="1" x14ac:dyDescent="0.3">
      <c r="A252" s="1"/>
      <c r="B252" s="1"/>
      <c r="C252" s="1"/>
      <c r="D252" s="1"/>
      <c r="E252" s="1"/>
      <c r="F252" s="1"/>
      <c r="G252" s="1"/>
      <c r="H252" s="1"/>
    </row>
    <row r="253" spans="1:8" ht="12.75" customHeight="1" x14ac:dyDescent="0.3">
      <c r="A253" s="1"/>
      <c r="B253" s="1"/>
      <c r="C253" s="1"/>
      <c r="D253" s="1"/>
      <c r="E253" s="1"/>
      <c r="F253" s="1"/>
      <c r="G253" s="1"/>
      <c r="H253" s="1"/>
    </row>
    <row r="254" spans="1:8" ht="12.75" customHeight="1" x14ac:dyDescent="0.3">
      <c r="A254" s="1"/>
      <c r="B254" s="1"/>
      <c r="C254" s="1"/>
      <c r="D254" s="1"/>
      <c r="E254" s="1"/>
      <c r="F254" s="1"/>
      <c r="G254" s="1"/>
      <c r="H254" s="1"/>
    </row>
    <row r="255" spans="1:8" ht="12.75" customHeight="1" x14ac:dyDescent="0.3">
      <c r="A255" s="1"/>
      <c r="B255" s="1"/>
      <c r="C255" s="1"/>
      <c r="D255" s="1"/>
      <c r="E255" s="1"/>
      <c r="F255" s="1"/>
      <c r="G255" s="1"/>
      <c r="H255" s="1"/>
    </row>
    <row r="256" spans="1:8" ht="12.75" customHeight="1" x14ac:dyDescent="0.3">
      <c r="A256" s="1"/>
      <c r="B256" s="1"/>
      <c r="C256" s="1"/>
      <c r="D256" s="1"/>
      <c r="E256" s="1"/>
      <c r="F256" s="1"/>
      <c r="G256" s="1"/>
      <c r="H256" s="1"/>
    </row>
    <row r="257" spans="1:8" ht="12.75" customHeight="1" x14ac:dyDescent="0.3">
      <c r="A257" s="1"/>
      <c r="B257" s="1"/>
      <c r="C257" s="1"/>
      <c r="D257" s="1"/>
      <c r="E257" s="1"/>
      <c r="F257" s="1"/>
      <c r="G257" s="1"/>
      <c r="H257" s="1"/>
    </row>
    <row r="258" spans="1:8" ht="12.75" customHeight="1" x14ac:dyDescent="0.3">
      <c r="A258" s="1"/>
      <c r="B258" s="1"/>
      <c r="C258" s="1"/>
      <c r="D258" s="1"/>
      <c r="E258" s="1"/>
      <c r="F258" s="1"/>
      <c r="G258" s="1"/>
      <c r="H258" s="1"/>
    </row>
    <row r="259" spans="1:8" ht="12.75" customHeight="1" x14ac:dyDescent="0.3">
      <c r="A259" s="1"/>
      <c r="B259" s="1"/>
      <c r="C259" s="1"/>
      <c r="D259" s="1"/>
      <c r="E259" s="1"/>
      <c r="F259" s="1"/>
      <c r="G259" s="1"/>
      <c r="H259" s="1"/>
    </row>
    <row r="260" spans="1:8" ht="12.75" customHeight="1" x14ac:dyDescent="0.3">
      <c r="A260" s="1"/>
      <c r="B260" s="1"/>
      <c r="C260" s="1"/>
      <c r="D260" s="1"/>
      <c r="E260" s="1"/>
      <c r="F260" s="1"/>
      <c r="G260" s="1"/>
      <c r="H260" s="1"/>
    </row>
    <row r="261" spans="1:8" ht="12.75" customHeight="1" x14ac:dyDescent="0.3">
      <c r="A261" s="1"/>
      <c r="B261" s="1"/>
      <c r="C261" s="1"/>
      <c r="D261" s="1"/>
      <c r="E261" s="1"/>
      <c r="F261" s="1"/>
      <c r="G261" s="1"/>
      <c r="H261" s="1"/>
    </row>
    <row r="262" spans="1:8" ht="12.75" customHeight="1" x14ac:dyDescent="0.3">
      <c r="A262" s="1"/>
      <c r="B262" s="1"/>
      <c r="C262" s="1"/>
      <c r="D262" s="1"/>
      <c r="E262" s="1"/>
      <c r="F262" s="1"/>
      <c r="G262" s="1"/>
      <c r="H262" s="1"/>
    </row>
    <row r="263" spans="1:8" ht="12.75" customHeight="1" x14ac:dyDescent="0.3">
      <c r="A263" s="1"/>
      <c r="B263" s="1"/>
      <c r="C263" s="1"/>
      <c r="D263" s="1"/>
      <c r="E263" s="1"/>
      <c r="F263" s="1"/>
      <c r="G263" s="1"/>
      <c r="H263" s="1"/>
    </row>
    <row r="264" spans="1:8" ht="12.75" customHeight="1" x14ac:dyDescent="0.3">
      <c r="A264" s="1"/>
      <c r="B264" s="1"/>
      <c r="C264" s="1"/>
      <c r="D264" s="1"/>
      <c r="E264" s="1"/>
      <c r="F264" s="1"/>
      <c r="G264" s="1"/>
      <c r="H264" s="1"/>
    </row>
    <row r="265" spans="1:8" ht="12.75" customHeight="1" x14ac:dyDescent="0.3">
      <c r="A265" s="1"/>
      <c r="B265" s="1"/>
      <c r="C265" s="1"/>
      <c r="D265" s="1"/>
      <c r="E265" s="1"/>
      <c r="F265" s="1"/>
      <c r="G265" s="1"/>
      <c r="H265" s="1"/>
    </row>
    <row r="266" spans="1:8" ht="12.75" customHeight="1" x14ac:dyDescent="0.3">
      <c r="A266" s="1"/>
      <c r="B266" s="1"/>
      <c r="C266" s="1"/>
      <c r="D266" s="1"/>
      <c r="E266" s="1"/>
      <c r="F266" s="1"/>
      <c r="G266" s="1"/>
      <c r="H266" s="1"/>
    </row>
    <row r="267" spans="1:8" ht="12.75" customHeight="1" x14ac:dyDescent="0.3">
      <c r="A267" s="1"/>
      <c r="B267" s="1"/>
      <c r="C267" s="1"/>
      <c r="D267" s="1"/>
      <c r="E267" s="1"/>
      <c r="F267" s="1"/>
      <c r="G267" s="1"/>
      <c r="H267" s="1"/>
    </row>
    <row r="268" spans="1:8" ht="12.75" customHeight="1" x14ac:dyDescent="0.3">
      <c r="A268" s="1"/>
      <c r="B268" s="1"/>
      <c r="C268" s="1"/>
      <c r="D268" s="1"/>
      <c r="E268" s="1"/>
      <c r="F268" s="1"/>
      <c r="G268" s="1"/>
      <c r="H268" s="1"/>
    </row>
    <row r="269" spans="1:8" ht="12.75" customHeight="1" x14ac:dyDescent="0.3">
      <c r="A269" s="1"/>
      <c r="B269" s="1"/>
      <c r="C269" s="1"/>
      <c r="D269" s="1"/>
      <c r="E269" s="1"/>
      <c r="F269" s="1"/>
      <c r="G269" s="1"/>
      <c r="H269" s="1"/>
    </row>
    <row r="270" spans="1:8" ht="12.75" customHeight="1" x14ac:dyDescent="0.3">
      <c r="A270" s="1"/>
      <c r="B270" s="1"/>
      <c r="C270" s="1"/>
      <c r="D270" s="1"/>
      <c r="E270" s="1"/>
      <c r="F270" s="1"/>
      <c r="G270" s="1"/>
      <c r="H270" s="1"/>
    </row>
    <row r="271" spans="1:8" ht="12.75" customHeight="1" x14ac:dyDescent="0.3">
      <c r="A271" s="1"/>
      <c r="B271" s="1"/>
      <c r="C271" s="1"/>
      <c r="D271" s="1"/>
      <c r="E271" s="1"/>
      <c r="F271" s="1"/>
      <c r="G271" s="1"/>
      <c r="H271" s="1"/>
    </row>
    <row r="272" spans="1:8" ht="12.75" customHeight="1" x14ac:dyDescent="0.3">
      <c r="A272" s="1"/>
      <c r="B272" s="1"/>
      <c r="C272" s="1"/>
      <c r="D272" s="1"/>
      <c r="E272" s="1"/>
      <c r="F272" s="1"/>
      <c r="G272" s="1"/>
      <c r="H272" s="1"/>
    </row>
    <row r="273" spans="1:8" ht="12.75" customHeight="1" x14ac:dyDescent="0.3">
      <c r="A273" s="1"/>
      <c r="B273" s="1"/>
      <c r="C273" s="1"/>
      <c r="D273" s="1"/>
      <c r="E273" s="1"/>
      <c r="F273" s="1"/>
      <c r="G273" s="1"/>
      <c r="H273" s="1"/>
    </row>
    <row r="274" spans="1:8" ht="12.75" customHeight="1" x14ac:dyDescent="0.3">
      <c r="A274" s="1"/>
      <c r="B274" s="1"/>
      <c r="C274" s="1"/>
      <c r="D274" s="1"/>
      <c r="E274" s="1"/>
      <c r="F274" s="1"/>
      <c r="G274" s="1"/>
      <c r="H274" s="1"/>
    </row>
    <row r="275" spans="1:8" ht="12.75" customHeight="1" x14ac:dyDescent="0.3">
      <c r="A275" s="1"/>
      <c r="B275" s="1"/>
      <c r="C275" s="1"/>
      <c r="D275" s="1"/>
      <c r="E275" s="1"/>
      <c r="F275" s="1"/>
      <c r="G275" s="1"/>
      <c r="H275" s="1"/>
    </row>
    <row r="276" spans="1:8" ht="12.75" customHeight="1" x14ac:dyDescent="0.3">
      <c r="A276" s="1"/>
      <c r="B276" s="1"/>
      <c r="C276" s="1"/>
      <c r="D276" s="1"/>
      <c r="E276" s="1"/>
      <c r="F276" s="1"/>
      <c r="G276" s="1"/>
      <c r="H276" s="1"/>
    </row>
    <row r="277" spans="1:8" ht="12.75" customHeight="1" x14ac:dyDescent="0.3">
      <c r="A277" s="1"/>
      <c r="B277" s="1"/>
      <c r="C277" s="1"/>
      <c r="D277" s="1"/>
      <c r="E277" s="1"/>
      <c r="F277" s="1"/>
      <c r="G277" s="1"/>
      <c r="H277" s="1"/>
    </row>
    <row r="278" spans="1:8" ht="12.75" customHeight="1" x14ac:dyDescent="0.3">
      <c r="A278" s="1"/>
      <c r="B278" s="1"/>
      <c r="C278" s="1"/>
      <c r="D278" s="1"/>
      <c r="E278" s="1"/>
      <c r="F278" s="1"/>
      <c r="G278" s="1"/>
      <c r="H278" s="1"/>
    </row>
    <row r="279" spans="1:8" ht="12.75" customHeight="1" x14ac:dyDescent="0.3">
      <c r="A279" s="1"/>
      <c r="B279" s="1"/>
      <c r="C279" s="1"/>
      <c r="D279" s="1"/>
      <c r="E279" s="1"/>
      <c r="F279" s="1"/>
      <c r="G279" s="1"/>
      <c r="H279" s="1"/>
    </row>
    <row r="280" spans="1:8" ht="12.75" customHeight="1" x14ac:dyDescent="0.3">
      <c r="A280" s="1"/>
      <c r="B280" s="1"/>
      <c r="C280" s="1"/>
      <c r="D280" s="1"/>
      <c r="E280" s="1"/>
      <c r="F280" s="1"/>
      <c r="G280" s="1"/>
      <c r="H280" s="1"/>
    </row>
    <row r="281" spans="1:8" ht="12.75" customHeight="1" x14ac:dyDescent="0.3">
      <c r="A281" s="1"/>
      <c r="B281" s="1"/>
      <c r="C281" s="1"/>
      <c r="D281" s="1"/>
      <c r="E281" s="1"/>
      <c r="F281" s="1"/>
      <c r="G281" s="1"/>
      <c r="H281" s="1"/>
    </row>
    <row r="282" spans="1:8" ht="12.75" customHeight="1" x14ac:dyDescent="0.3">
      <c r="A282" s="1"/>
      <c r="B282" s="1"/>
      <c r="C282" s="1"/>
      <c r="D282" s="1"/>
      <c r="E282" s="1"/>
      <c r="F282" s="1"/>
      <c r="G282" s="1"/>
      <c r="H282" s="1"/>
    </row>
    <row r="283" spans="1:8" ht="12.75" customHeight="1" x14ac:dyDescent="0.3">
      <c r="A283" s="1"/>
      <c r="B283" s="1"/>
      <c r="C283" s="1"/>
      <c r="D283" s="1"/>
      <c r="E283" s="1"/>
      <c r="F283" s="1"/>
      <c r="G283" s="1"/>
      <c r="H283" s="1"/>
    </row>
    <row r="284" spans="1:8" ht="12.75" customHeight="1" x14ac:dyDescent="0.3">
      <c r="A284" s="1"/>
      <c r="B284" s="1"/>
      <c r="C284" s="1"/>
      <c r="D284" s="1"/>
      <c r="E284" s="1"/>
      <c r="F284" s="1"/>
      <c r="G284" s="1"/>
      <c r="H284" s="1"/>
    </row>
    <row r="285" spans="1:8" ht="12.75" customHeight="1" x14ac:dyDescent="0.3">
      <c r="A285" s="1"/>
      <c r="B285" s="1"/>
      <c r="C285" s="1"/>
      <c r="D285" s="1"/>
      <c r="E285" s="1"/>
      <c r="F285" s="1"/>
      <c r="G285" s="1"/>
      <c r="H285" s="1"/>
    </row>
    <row r="286" spans="1:8" ht="12.75" customHeight="1" x14ac:dyDescent="0.3">
      <c r="A286" s="1"/>
      <c r="B286" s="1"/>
      <c r="C286" s="1"/>
      <c r="D286" s="1"/>
      <c r="E286" s="1"/>
      <c r="F286" s="1"/>
      <c r="G286" s="1"/>
      <c r="H286" s="1"/>
    </row>
    <row r="287" spans="1:8" ht="12.75" customHeight="1" x14ac:dyDescent="0.3">
      <c r="A287" s="1"/>
      <c r="B287" s="1"/>
      <c r="C287" s="1"/>
      <c r="D287" s="1"/>
      <c r="E287" s="1"/>
      <c r="F287" s="1"/>
      <c r="G287" s="1"/>
      <c r="H287" s="1"/>
    </row>
    <row r="288" spans="1:8" ht="12.75" customHeight="1" x14ac:dyDescent="0.3">
      <c r="A288" s="1"/>
      <c r="B288" s="1"/>
      <c r="C288" s="1"/>
      <c r="D288" s="1"/>
      <c r="E288" s="1"/>
      <c r="F288" s="1"/>
      <c r="G288" s="1"/>
      <c r="H288" s="1"/>
    </row>
    <row r="289" spans="1:8" ht="12.75" customHeight="1" x14ac:dyDescent="0.3">
      <c r="A289" s="1"/>
      <c r="B289" s="1"/>
      <c r="C289" s="1"/>
      <c r="D289" s="1"/>
      <c r="E289" s="1"/>
      <c r="F289" s="1"/>
      <c r="G289" s="1"/>
      <c r="H289" s="1"/>
    </row>
    <row r="290" spans="1:8" ht="12.75" customHeight="1" x14ac:dyDescent="0.3">
      <c r="A290" s="1"/>
      <c r="B290" s="1"/>
      <c r="C290" s="1"/>
      <c r="D290" s="1"/>
      <c r="E290" s="1"/>
      <c r="F290" s="1"/>
      <c r="G290" s="1"/>
      <c r="H290" s="1"/>
    </row>
    <row r="291" spans="1:8" ht="12.75" customHeight="1" x14ac:dyDescent="0.3">
      <c r="A291" s="1"/>
      <c r="B291" s="1"/>
      <c r="C291" s="1"/>
      <c r="D291" s="1"/>
      <c r="E291" s="1"/>
      <c r="F291" s="1"/>
      <c r="G291" s="1"/>
      <c r="H291" s="1"/>
    </row>
    <row r="292" spans="1:8" ht="12.75" customHeight="1" x14ac:dyDescent="0.3">
      <c r="A292" s="1"/>
      <c r="B292" s="1"/>
      <c r="C292" s="1"/>
      <c r="D292" s="1"/>
      <c r="E292" s="1"/>
      <c r="F292" s="1"/>
      <c r="G292" s="1"/>
      <c r="H292" s="1"/>
    </row>
    <row r="293" spans="1:8" ht="12.75" customHeight="1" x14ac:dyDescent="0.3">
      <c r="A293" s="1"/>
      <c r="B293" s="1"/>
      <c r="C293" s="1"/>
      <c r="D293" s="1"/>
      <c r="E293" s="1"/>
      <c r="F293" s="1"/>
      <c r="G293" s="1"/>
      <c r="H293" s="1"/>
    </row>
    <row r="294" spans="1:8" ht="12.75" customHeight="1" x14ac:dyDescent="0.3">
      <c r="A294" s="1"/>
      <c r="B294" s="1"/>
      <c r="C294" s="1"/>
      <c r="D294" s="1"/>
      <c r="E294" s="1"/>
      <c r="F294" s="1"/>
      <c r="G294" s="1"/>
      <c r="H294" s="1"/>
    </row>
    <row r="295" spans="1:8" ht="12.75" customHeight="1" x14ac:dyDescent="0.3">
      <c r="A295" s="1"/>
      <c r="B295" s="1"/>
      <c r="C295" s="1"/>
      <c r="D295" s="1"/>
      <c r="E295" s="1"/>
      <c r="F295" s="1"/>
      <c r="G295" s="1"/>
      <c r="H295" s="1"/>
    </row>
    <row r="296" spans="1:8" ht="12.75" customHeight="1" x14ac:dyDescent="0.3">
      <c r="A296" s="1"/>
      <c r="B296" s="1"/>
      <c r="C296" s="1"/>
      <c r="D296" s="1"/>
      <c r="E296" s="1"/>
      <c r="F296" s="1"/>
      <c r="G296" s="1"/>
      <c r="H296" s="1"/>
    </row>
    <row r="297" spans="1:8" ht="12.75" customHeight="1" x14ac:dyDescent="0.3">
      <c r="A297" s="1"/>
      <c r="B297" s="1"/>
      <c r="C297" s="1"/>
      <c r="D297" s="1"/>
      <c r="E297" s="1"/>
      <c r="F297" s="1"/>
      <c r="G297" s="1"/>
      <c r="H297" s="1"/>
    </row>
    <row r="298" spans="1:8" ht="12.75" customHeight="1" x14ac:dyDescent="0.3">
      <c r="A298" s="1"/>
      <c r="B298" s="1"/>
      <c r="C298" s="1"/>
      <c r="D298" s="1"/>
      <c r="E298" s="1"/>
      <c r="F298" s="1"/>
      <c r="G298" s="1"/>
      <c r="H298" s="1"/>
    </row>
    <row r="299" spans="1:8" ht="12.75" customHeight="1" x14ac:dyDescent="0.3">
      <c r="A299" s="1"/>
      <c r="B299" s="1"/>
      <c r="C299" s="1"/>
      <c r="D299" s="1"/>
      <c r="E299" s="1"/>
      <c r="F299" s="1"/>
      <c r="G299" s="1"/>
      <c r="H299" s="1"/>
    </row>
    <row r="300" spans="1:8" ht="12.75" customHeight="1" x14ac:dyDescent="0.3">
      <c r="A300" s="1"/>
      <c r="B300" s="1"/>
      <c r="C300" s="1"/>
      <c r="D300" s="1"/>
      <c r="E300" s="1"/>
      <c r="F300" s="1"/>
      <c r="G300" s="1"/>
      <c r="H300" s="1"/>
    </row>
    <row r="301" spans="1:8" ht="12.75" customHeight="1" x14ac:dyDescent="0.3">
      <c r="A301" s="1"/>
      <c r="B301" s="1"/>
      <c r="C301" s="1"/>
      <c r="D301" s="1"/>
      <c r="E301" s="1"/>
      <c r="F301" s="1"/>
      <c r="G301" s="1"/>
      <c r="H301" s="1"/>
    </row>
    <row r="302" spans="1:8" ht="12.75" customHeight="1" x14ac:dyDescent="0.3">
      <c r="A302" s="1"/>
      <c r="B302" s="1"/>
      <c r="C302" s="1"/>
      <c r="D302" s="1"/>
      <c r="E302" s="1"/>
      <c r="F302" s="1"/>
      <c r="G302" s="1"/>
      <c r="H302" s="1"/>
    </row>
    <row r="303" spans="1:8" ht="12.75" customHeight="1" x14ac:dyDescent="0.3">
      <c r="A303" s="1"/>
      <c r="B303" s="1"/>
      <c r="C303" s="1"/>
      <c r="D303" s="1"/>
      <c r="E303" s="1"/>
      <c r="F303" s="1"/>
      <c r="G303" s="1"/>
      <c r="H303" s="1"/>
    </row>
    <row r="304" spans="1:8" ht="12.75" customHeight="1" x14ac:dyDescent="0.3">
      <c r="A304" s="1"/>
      <c r="B304" s="1"/>
      <c r="C304" s="1"/>
      <c r="D304" s="1"/>
      <c r="E304" s="1"/>
      <c r="F304" s="1"/>
      <c r="G304" s="1"/>
      <c r="H304" s="1"/>
    </row>
    <row r="305" spans="1:8" ht="12.75" customHeight="1" x14ac:dyDescent="0.3">
      <c r="A305" s="1"/>
      <c r="B305" s="1"/>
      <c r="C305" s="1"/>
      <c r="D305" s="1"/>
      <c r="E305" s="1"/>
      <c r="F305" s="1"/>
      <c r="G305" s="1"/>
      <c r="H305" s="1"/>
    </row>
    <row r="306" spans="1:8" ht="12.75" customHeight="1" x14ac:dyDescent="0.3">
      <c r="A306" s="1"/>
      <c r="B306" s="1"/>
      <c r="C306" s="1"/>
      <c r="D306" s="1"/>
      <c r="E306" s="1"/>
      <c r="F306" s="1"/>
      <c r="G306" s="1"/>
      <c r="H306" s="1"/>
    </row>
    <row r="307" spans="1:8" ht="12.75" customHeight="1" x14ac:dyDescent="0.3">
      <c r="A307" s="1"/>
      <c r="B307" s="1"/>
      <c r="C307" s="1"/>
      <c r="D307" s="1"/>
      <c r="E307" s="1"/>
      <c r="F307" s="1"/>
      <c r="G307" s="1"/>
      <c r="H307" s="1"/>
    </row>
    <row r="308" spans="1:8" ht="12.75" customHeight="1" x14ac:dyDescent="0.3">
      <c r="A308" s="1"/>
      <c r="B308" s="1"/>
      <c r="C308" s="1"/>
      <c r="D308" s="1"/>
      <c r="E308" s="1"/>
      <c r="F308" s="1"/>
      <c r="G308" s="1"/>
      <c r="H308" s="1"/>
    </row>
    <row r="309" spans="1:8" ht="12.75" customHeight="1" x14ac:dyDescent="0.3">
      <c r="A309" s="1"/>
      <c r="B309" s="1"/>
      <c r="C309" s="1"/>
      <c r="D309" s="1"/>
      <c r="E309" s="1"/>
      <c r="F309" s="1"/>
      <c r="G309" s="1"/>
      <c r="H309" s="1"/>
    </row>
    <row r="310" spans="1:8" ht="12.75" customHeight="1" x14ac:dyDescent="0.3">
      <c r="A310" s="1"/>
      <c r="B310" s="1"/>
      <c r="C310" s="1"/>
      <c r="D310" s="1"/>
      <c r="E310" s="1"/>
      <c r="F310" s="1"/>
      <c r="G310" s="1"/>
      <c r="H310" s="1"/>
    </row>
    <row r="311" spans="1:8" ht="12.75" customHeight="1" x14ac:dyDescent="0.3">
      <c r="A311" s="1"/>
      <c r="B311" s="1"/>
      <c r="C311" s="1"/>
      <c r="D311" s="1"/>
      <c r="E311" s="1"/>
      <c r="F311" s="1"/>
      <c r="G311" s="1"/>
      <c r="H311" s="1"/>
    </row>
    <row r="312" spans="1:8" ht="12.75" customHeight="1" x14ac:dyDescent="0.3">
      <c r="A312" s="1"/>
      <c r="B312" s="1"/>
      <c r="C312" s="1"/>
      <c r="D312" s="1"/>
      <c r="E312" s="1"/>
      <c r="F312" s="1"/>
      <c r="G312" s="1"/>
      <c r="H312" s="1"/>
    </row>
    <row r="313" spans="1:8" ht="12.75" customHeight="1" x14ac:dyDescent="0.3">
      <c r="A313" s="1"/>
      <c r="B313" s="1"/>
      <c r="C313" s="1"/>
      <c r="D313" s="1"/>
      <c r="E313" s="1"/>
      <c r="F313" s="1"/>
      <c r="G313" s="1"/>
      <c r="H313" s="1"/>
    </row>
    <row r="314" spans="1:8" ht="12.75" customHeight="1" x14ac:dyDescent="0.3">
      <c r="A314" s="1"/>
      <c r="B314" s="1"/>
      <c r="C314" s="1"/>
      <c r="D314" s="1"/>
      <c r="E314" s="1"/>
      <c r="F314" s="1"/>
      <c r="G314" s="1"/>
      <c r="H314" s="1"/>
    </row>
    <row r="315" spans="1:8" ht="12.75" customHeight="1" x14ac:dyDescent="0.3">
      <c r="A315" s="1"/>
      <c r="B315" s="1"/>
      <c r="C315" s="1"/>
      <c r="D315" s="1"/>
      <c r="E315" s="1"/>
      <c r="F315" s="1"/>
      <c r="G315" s="1"/>
      <c r="H315" s="1"/>
    </row>
    <row r="316" spans="1:8" ht="12.75" customHeight="1" x14ac:dyDescent="0.3">
      <c r="A316" s="1"/>
      <c r="B316" s="1"/>
      <c r="C316" s="1"/>
      <c r="D316" s="1"/>
      <c r="E316" s="1"/>
      <c r="F316" s="1"/>
      <c r="G316" s="1"/>
      <c r="H316" s="1"/>
    </row>
    <row r="317" spans="1:8" ht="12.75" customHeight="1" x14ac:dyDescent="0.3">
      <c r="A317" s="1"/>
      <c r="B317" s="1"/>
      <c r="C317" s="1"/>
      <c r="D317" s="1"/>
      <c r="E317" s="1"/>
      <c r="F317" s="1"/>
      <c r="G317" s="1"/>
      <c r="H317" s="1"/>
    </row>
    <row r="318" spans="1:8" ht="12.75" customHeight="1" x14ac:dyDescent="0.3">
      <c r="A318" s="1"/>
      <c r="B318" s="1"/>
      <c r="C318" s="1"/>
      <c r="D318" s="1"/>
      <c r="E318" s="1"/>
      <c r="F318" s="1"/>
      <c r="G318" s="1"/>
      <c r="H318" s="1"/>
    </row>
    <row r="319" spans="1:8" ht="12.75" customHeight="1" x14ac:dyDescent="0.3">
      <c r="A319" s="1"/>
      <c r="B319" s="1"/>
      <c r="C319" s="1"/>
      <c r="D319" s="1"/>
      <c r="E319" s="1"/>
      <c r="F319" s="1"/>
      <c r="G319" s="1"/>
      <c r="H319" s="1"/>
    </row>
    <row r="320" spans="1:8" ht="12.75" customHeight="1" x14ac:dyDescent="0.3">
      <c r="A320" s="1"/>
      <c r="B320" s="1"/>
      <c r="C320" s="1"/>
      <c r="D320" s="1"/>
      <c r="E320" s="1"/>
      <c r="F320" s="1"/>
      <c r="G320" s="1"/>
      <c r="H320" s="1"/>
    </row>
    <row r="321" spans="1:8" ht="12.75" customHeight="1" x14ac:dyDescent="0.3">
      <c r="A321" s="1"/>
      <c r="B321" s="1"/>
      <c r="C321" s="1"/>
      <c r="D321" s="1"/>
      <c r="E321" s="1"/>
      <c r="F321" s="1"/>
      <c r="G321" s="1"/>
      <c r="H321" s="1"/>
    </row>
    <row r="322" spans="1:8" ht="12.75" customHeight="1" x14ac:dyDescent="0.3">
      <c r="A322" s="1"/>
      <c r="B322" s="1"/>
      <c r="C322" s="1"/>
      <c r="D322" s="1"/>
      <c r="E322" s="1"/>
      <c r="F322" s="1"/>
      <c r="G322" s="1"/>
      <c r="H322" s="1"/>
    </row>
    <row r="323" spans="1:8" ht="12.75" customHeight="1" x14ac:dyDescent="0.3">
      <c r="A323" s="1"/>
      <c r="B323" s="1"/>
      <c r="C323" s="1"/>
      <c r="D323" s="1"/>
      <c r="E323" s="1"/>
      <c r="F323" s="1"/>
      <c r="G323" s="1"/>
      <c r="H323" s="1"/>
    </row>
    <row r="324" spans="1:8" ht="12.75" customHeight="1" x14ac:dyDescent="0.3">
      <c r="A324" s="1"/>
      <c r="B324" s="1"/>
      <c r="C324" s="1"/>
      <c r="D324" s="1"/>
      <c r="E324" s="1"/>
      <c r="F324" s="1"/>
      <c r="G324" s="1"/>
      <c r="H324" s="1"/>
    </row>
    <row r="325" spans="1:8" ht="12.75" customHeight="1" x14ac:dyDescent="0.3">
      <c r="A325" s="1"/>
      <c r="B325" s="1"/>
      <c r="C325" s="1"/>
      <c r="D325" s="1"/>
      <c r="E325" s="1"/>
      <c r="F325" s="1"/>
      <c r="G325" s="1"/>
      <c r="H325" s="1"/>
    </row>
    <row r="326" spans="1:8" ht="12.75" customHeight="1" x14ac:dyDescent="0.3">
      <c r="A326" s="1"/>
      <c r="B326" s="1"/>
      <c r="C326" s="1"/>
      <c r="D326" s="1"/>
      <c r="E326" s="1"/>
      <c r="F326" s="1"/>
      <c r="G326" s="1"/>
      <c r="H326" s="1"/>
    </row>
    <row r="327" spans="1:8" ht="12.75" customHeight="1" x14ac:dyDescent="0.3">
      <c r="A327" s="1"/>
      <c r="B327" s="1"/>
      <c r="C327" s="1"/>
      <c r="D327" s="1"/>
      <c r="E327" s="1"/>
      <c r="F327" s="1"/>
      <c r="G327" s="1"/>
      <c r="H327" s="1"/>
    </row>
    <row r="328" spans="1:8" ht="12.75" customHeight="1" x14ac:dyDescent="0.3">
      <c r="A328" s="1"/>
      <c r="B328" s="1"/>
      <c r="C328" s="1"/>
      <c r="D328" s="1"/>
      <c r="E328" s="1"/>
      <c r="F328" s="1"/>
      <c r="G328" s="1"/>
      <c r="H328" s="1"/>
    </row>
    <row r="329" spans="1:8" ht="12.75" customHeight="1" x14ac:dyDescent="0.3">
      <c r="A329" s="1"/>
      <c r="B329" s="1"/>
      <c r="C329" s="1"/>
      <c r="D329" s="1"/>
      <c r="E329" s="1"/>
      <c r="F329" s="1"/>
      <c r="G329" s="1"/>
      <c r="H329" s="1"/>
    </row>
    <row r="330" spans="1:8" ht="12.75" customHeight="1" x14ac:dyDescent="0.3">
      <c r="A330" s="1"/>
      <c r="B330" s="1"/>
      <c r="C330" s="1"/>
      <c r="D330" s="1"/>
      <c r="E330" s="1"/>
      <c r="F330" s="1"/>
      <c r="G330" s="1"/>
      <c r="H330" s="1"/>
    </row>
    <row r="331" spans="1:8" ht="12.75" customHeight="1" x14ac:dyDescent="0.3">
      <c r="A331" s="1"/>
      <c r="B331" s="1"/>
      <c r="C331" s="1"/>
      <c r="D331" s="1"/>
      <c r="E331" s="1"/>
      <c r="F331" s="1"/>
      <c r="G331" s="1"/>
      <c r="H331" s="1"/>
    </row>
    <row r="332" spans="1:8" ht="12.75" customHeight="1" x14ac:dyDescent="0.3">
      <c r="A332" s="1"/>
      <c r="B332" s="1"/>
      <c r="C332" s="1"/>
      <c r="D332" s="1"/>
      <c r="E332" s="1"/>
      <c r="F332" s="1"/>
      <c r="G332" s="1"/>
      <c r="H332" s="1"/>
    </row>
    <row r="333" spans="1:8" ht="12.75" customHeight="1" x14ac:dyDescent="0.3">
      <c r="A333" s="1"/>
      <c r="B333" s="1"/>
      <c r="C333" s="1"/>
      <c r="D333" s="1"/>
      <c r="E333" s="1"/>
      <c r="F333" s="1"/>
      <c r="G333" s="1"/>
      <c r="H333" s="1"/>
    </row>
    <row r="334" spans="1:8" ht="12.75" customHeight="1" x14ac:dyDescent="0.3">
      <c r="A334" s="1"/>
      <c r="B334" s="1"/>
      <c r="C334" s="1"/>
      <c r="D334" s="1"/>
      <c r="E334" s="1"/>
      <c r="F334" s="1"/>
      <c r="G334" s="1"/>
      <c r="H334" s="1"/>
    </row>
    <row r="335" spans="1:8" ht="12.75" customHeight="1" x14ac:dyDescent="0.3">
      <c r="A335" s="1"/>
      <c r="B335" s="1"/>
      <c r="C335" s="1"/>
      <c r="D335" s="1"/>
      <c r="E335" s="1"/>
      <c r="F335" s="1"/>
      <c r="G335" s="1"/>
      <c r="H335" s="1"/>
    </row>
    <row r="336" spans="1:8" ht="12.75" customHeight="1" x14ac:dyDescent="0.3">
      <c r="A336" s="1"/>
      <c r="B336" s="1"/>
      <c r="C336" s="1"/>
      <c r="D336" s="1"/>
      <c r="E336" s="1"/>
      <c r="F336" s="1"/>
      <c r="G336" s="1"/>
      <c r="H336" s="1"/>
    </row>
    <row r="337" spans="1:8" ht="12.75" customHeight="1" x14ac:dyDescent="0.3">
      <c r="A337" s="1"/>
      <c r="B337" s="1"/>
      <c r="C337" s="1"/>
      <c r="D337" s="1"/>
      <c r="E337" s="1"/>
      <c r="F337" s="1"/>
      <c r="G337" s="1"/>
      <c r="H337" s="1"/>
    </row>
    <row r="338" spans="1:8" ht="12.75" customHeight="1" x14ac:dyDescent="0.3">
      <c r="A338" s="1"/>
      <c r="B338" s="1"/>
      <c r="C338" s="1"/>
      <c r="D338" s="1"/>
      <c r="E338" s="1"/>
      <c r="F338" s="1"/>
      <c r="G338" s="1"/>
      <c r="H338" s="1"/>
    </row>
    <row r="339" spans="1:8" ht="12.75" customHeight="1" x14ac:dyDescent="0.3">
      <c r="A339" s="1"/>
      <c r="B339" s="1"/>
      <c r="C339" s="1"/>
      <c r="D339" s="1"/>
      <c r="E339" s="1"/>
      <c r="F339" s="1"/>
      <c r="G339" s="1"/>
      <c r="H339" s="1"/>
    </row>
    <row r="340" spans="1:8" ht="12.75" customHeight="1" x14ac:dyDescent="0.3">
      <c r="A340" s="1"/>
      <c r="B340" s="1"/>
      <c r="C340" s="1"/>
      <c r="D340" s="1"/>
      <c r="E340" s="1"/>
      <c r="F340" s="1"/>
      <c r="G340" s="1"/>
      <c r="H340" s="1"/>
    </row>
    <row r="341" spans="1:8" ht="12.75" customHeight="1" x14ac:dyDescent="0.3">
      <c r="A341" s="1"/>
      <c r="B341" s="1"/>
      <c r="C341" s="1"/>
      <c r="D341" s="1"/>
      <c r="E341" s="1"/>
      <c r="F341" s="1"/>
      <c r="G341" s="1"/>
      <c r="H341" s="1"/>
    </row>
    <row r="342" spans="1:8" ht="12.75" customHeight="1" x14ac:dyDescent="0.3">
      <c r="A342" s="1"/>
      <c r="B342" s="1"/>
      <c r="C342" s="1"/>
      <c r="D342" s="1"/>
      <c r="E342" s="1"/>
      <c r="F342" s="1"/>
      <c r="G342" s="1"/>
      <c r="H342" s="1"/>
    </row>
    <row r="343" spans="1:8" ht="12.75" customHeight="1" x14ac:dyDescent="0.3">
      <c r="A343" s="1"/>
      <c r="B343" s="1"/>
      <c r="C343" s="1"/>
      <c r="D343" s="1"/>
      <c r="E343" s="1"/>
      <c r="F343" s="1"/>
      <c r="G343" s="1"/>
      <c r="H343" s="1"/>
    </row>
    <row r="344" spans="1:8" ht="12.75" customHeight="1" x14ac:dyDescent="0.3">
      <c r="A344" s="1"/>
      <c r="B344" s="1"/>
      <c r="C344" s="1"/>
      <c r="D344" s="1"/>
      <c r="E344" s="1"/>
      <c r="F344" s="1"/>
      <c r="G344" s="1"/>
      <c r="H344" s="1"/>
    </row>
    <row r="345" spans="1:8" ht="12.75" customHeight="1" x14ac:dyDescent="0.3">
      <c r="A345" s="1"/>
      <c r="B345" s="1"/>
      <c r="C345" s="1"/>
      <c r="D345" s="1"/>
      <c r="E345" s="1"/>
      <c r="F345" s="1"/>
      <c r="G345" s="1"/>
      <c r="H345" s="1"/>
    </row>
    <row r="346" spans="1:8" ht="12.75" customHeight="1" x14ac:dyDescent="0.3">
      <c r="A346" s="1"/>
      <c r="B346" s="1"/>
      <c r="C346" s="1"/>
      <c r="D346" s="1"/>
      <c r="E346" s="1"/>
      <c r="F346" s="1"/>
      <c r="G346" s="1"/>
      <c r="H346" s="1"/>
    </row>
    <row r="347" spans="1:8" ht="12.75" customHeight="1" x14ac:dyDescent="0.3">
      <c r="A347" s="1"/>
      <c r="B347" s="1"/>
      <c r="C347" s="1"/>
      <c r="D347" s="1"/>
      <c r="E347" s="1"/>
      <c r="F347" s="1"/>
      <c r="G347" s="1"/>
      <c r="H347" s="1"/>
    </row>
    <row r="348" spans="1:8" ht="12.75" customHeight="1" x14ac:dyDescent="0.3">
      <c r="A348" s="1"/>
      <c r="B348" s="1"/>
      <c r="C348" s="1"/>
      <c r="D348" s="1"/>
      <c r="E348" s="1"/>
      <c r="F348" s="1"/>
      <c r="G348" s="1"/>
      <c r="H348" s="1"/>
    </row>
    <row r="349" spans="1:8" ht="12.75" customHeight="1" x14ac:dyDescent="0.3">
      <c r="A349" s="1"/>
      <c r="B349" s="1"/>
      <c r="C349" s="1"/>
      <c r="D349" s="1"/>
      <c r="E349" s="1"/>
      <c r="F349" s="1"/>
      <c r="G349" s="1"/>
      <c r="H349" s="1"/>
    </row>
    <row r="350" spans="1:8" ht="12.75" customHeight="1" x14ac:dyDescent="0.3">
      <c r="A350" s="1"/>
      <c r="B350" s="1"/>
      <c r="C350" s="1"/>
      <c r="D350" s="1"/>
      <c r="E350" s="1"/>
      <c r="F350" s="1"/>
      <c r="G350" s="1"/>
      <c r="H350" s="1"/>
    </row>
    <row r="351" spans="1:8" ht="12.75" customHeight="1" x14ac:dyDescent="0.3">
      <c r="A351" s="1"/>
      <c r="B351" s="1"/>
      <c r="C351" s="1"/>
      <c r="D351" s="1"/>
      <c r="E351" s="1"/>
      <c r="F351" s="1"/>
      <c r="G351" s="1"/>
      <c r="H351" s="1"/>
    </row>
    <row r="352" spans="1:8" ht="12.75" customHeight="1" x14ac:dyDescent="0.3">
      <c r="A352" s="1"/>
      <c r="B352" s="1"/>
      <c r="C352" s="1"/>
      <c r="D352" s="1"/>
      <c r="E352" s="1"/>
      <c r="F352" s="1"/>
      <c r="G352" s="1"/>
      <c r="H352" s="1"/>
    </row>
    <row r="353" spans="1:8" ht="12.75" customHeight="1" x14ac:dyDescent="0.3">
      <c r="A353" s="1"/>
      <c r="B353" s="1"/>
      <c r="C353" s="1"/>
      <c r="D353" s="1"/>
      <c r="E353" s="1"/>
      <c r="F353" s="1"/>
      <c r="G353" s="1"/>
      <c r="H353" s="1"/>
    </row>
    <row r="354" spans="1:8" ht="12.75" customHeight="1" x14ac:dyDescent="0.3">
      <c r="A354" s="1"/>
      <c r="B354" s="1"/>
      <c r="C354" s="1"/>
      <c r="D354" s="1"/>
      <c r="E354" s="1"/>
      <c r="F354" s="1"/>
      <c r="G354" s="1"/>
      <c r="H354" s="1"/>
    </row>
    <row r="355" spans="1:8" ht="12.75" customHeight="1" x14ac:dyDescent="0.3">
      <c r="A355" s="1"/>
      <c r="B355" s="1"/>
      <c r="C355" s="1"/>
      <c r="D355" s="1"/>
      <c r="E355" s="1"/>
      <c r="F355" s="1"/>
      <c r="G355" s="1"/>
      <c r="H355" s="1"/>
    </row>
    <row r="356" spans="1:8" ht="12.75" customHeight="1" x14ac:dyDescent="0.3">
      <c r="A356" s="1"/>
      <c r="B356" s="1"/>
      <c r="C356" s="1"/>
      <c r="D356" s="1"/>
      <c r="E356" s="1"/>
      <c r="F356" s="1"/>
      <c r="G356" s="1"/>
      <c r="H356" s="1"/>
    </row>
    <row r="357" spans="1:8" ht="12.75" customHeight="1" x14ac:dyDescent="0.3">
      <c r="A357" s="1"/>
      <c r="B357" s="1"/>
      <c r="C357" s="1"/>
      <c r="D357" s="1"/>
      <c r="E357" s="1"/>
      <c r="F357" s="1"/>
      <c r="G357" s="1"/>
      <c r="H357" s="1"/>
    </row>
    <row r="358" spans="1:8" ht="12.75" customHeight="1" x14ac:dyDescent="0.3">
      <c r="A358" s="1"/>
      <c r="B358" s="1"/>
      <c r="C358" s="1"/>
      <c r="D358" s="1"/>
      <c r="E358" s="1"/>
      <c r="F358" s="1"/>
      <c r="G358" s="1"/>
      <c r="H358" s="1"/>
    </row>
    <row r="359" spans="1:8" ht="12.75" customHeight="1" x14ac:dyDescent="0.3">
      <c r="A359" s="1"/>
      <c r="B359" s="1"/>
      <c r="C359" s="1"/>
      <c r="D359" s="1"/>
      <c r="E359" s="1"/>
      <c r="F359" s="1"/>
      <c r="G359" s="1"/>
      <c r="H359" s="1"/>
    </row>
    <row r="360" spans="1:8" ht="12.75" customHeight="1" x14ac:dyDescent="0.3">
      <c r="A360" s="1"/>
      <c r="B360" s="1"/>
      <c r="C360" s="1"/>
      <c r="D360" s="1"/>
      <c r="E360" s="1"/>
      <c r="F360" s="1"/>
      <c r="G360" s="1"/>
      <c r="H360" s="1"/>
    </row>
    <row r="361" spans="1:8" ht="12.75" customHeight="1" x14ac:dyDescent="0.3">
      <c r="A361" s="1"/>
      <c r="B361" s="1"/>
      <c r="C361" s="1"/>
      <c r="D361" s="1"/>
      <c r="E361" s="1"/>
      <c r="F361" s="1"/>
      <c r="G361" s="1"/>
      <c r="H361" s="1"/>
    </row>
    <row r="362" spans="1:8" ht="12.75" customHeight="1" x14ac:dyDescent="0.3">
      <c r="A362" s="1"/>
      <c r="B362" s="1"/>
      <c r="C362" s="1"/>
      <c r="D362" s="1"/>
      <c r="E362" s="1"/>
      <c r="F362" s="1"/>
      <c r="G362" s="1"/>
      <c r="H362" s="1"/>
    </row>
    <row r="363" spans="1:8" ht="12.75" customHeight="1" x14ac:dyDescent="0.3">
      <c r="A363" s="1"/>
      <c r="B363" s="1"/>
      <c r="C363" s="1"/>
      <c r="D363" s="1"/>
      <c r="E363" s="1"/>
      <c r="F363" s="1"/>
      <c r="G363" s="1"/>
      <c r="H363" s="1"/>
    </row>
    <row r="364" spans="1:8" ht="12.75" customHeight="1" x14ac:dyDescent="0.3">
      <c r="A364" s="1"/>
      <c r="B364" s="1"/>
      <c r="C364" s="1"/>
      <c r="D364" s="1"/>
      <c r="E364" s="1"/>
      <c r="F364" s="1"/>
      <c r="G364" s="1"/>
      <c r="H364" s="1"/>
    </row>
    <row r="365" spans="1:8" ht="12.75" customHeight="1" x14ac:dyDescent="0.3">
      <c r="A365" s="1"/>
      <c r="B365" s="1"/>
      <c r="C365" s="1"/>
      <c r="D365" s="1"/>
      <c r="E365" s="1"/>
      <c r="F365" s="1"/>
      <c r="G365" s="1"/>
      <c r="H365" s="1"/>
    </row>
    <row r="366" spans="1:8" ht="12.75" customHeight="1" x14ac:dyDescent="0.3">
      <c r="A366" s="1"/>
      <c r="B366" s="1"/>
      <c r="C366" s="1"/>
      <c r="D366" s="1"/>
      <c r="E366" s="1"/>
      <c r="F366" s="1"/>
      <c r="G366" s="1"/>
      <c r="H366" s="1"/>
    </row>
    <row r="367" spans="1:8" ht="12.75" customHeight="1" x14ac:dyDescent="0.3">
      <c r="A367" s="1"/>
      <c r="B367" s="1"/>
      <c r="C367" s="1"/>
      <c r="D367" s="1"/>
      <c r="E367" s="1"/>
      <c r="F367" s="1"/>
      <c r="G367" s="1"/>
      <c r="H367" s="1"/>
    </row>
    <row r="368" spans="1:8" ht="12.75" customHeight="1" x14ac:dyDescent="0.3">
      <c r="A368" s="1"/>
      <c r="B368" s="1"/>
      <c r="C368" s="1"/>
      <c r="D368" s="1"/>
      <c r="E368" s="1"/>
      <c r="F368" s="1"/>
      <c r="G368" s="1"/>
      <c r="H368" s="1"/>
    </row>
    <row r="369" spans="1:8" ht="12.75" customHeight="1" x14ac:dyDescent="0.3">
      <c r="A369" s="1"/>
      <c r="B369" s="1"/>
      <c r="C369" s="1"/>
      <c r="D369" s="1"/>
      <c r="E369" s="1"/>
      <c r="F369" s="1"/>
      <c r="G369" s="1"/>
      <c r="H369" s="1"/>
    </row>
    <row r="370" spans="1:8" ht="12.75" customHeight="1" x14ac:dyDescent="0.3">
      <c r="A370" s="1"/>
      <c r="B370" s="1"/>
      <c r="C370" s="1"/>
      <c r="D370" s="1"/>
      <c r="E370" s="1"/>
      <c r="F370" s="1"/>
      <c r="G370" s="1"/>
      <c r="H370" s="1"/>
    </row>
    <row r="371" spans="1:8" ht="12.75" customHeight="1" x14ac:dyDescent="0.3">
      <c r="A371" s="1"/>
      <c r="B371" s="1"/>
      <c r="C371" s="1"/>
      <c r="D371" s="1"/>
      <c r="E371" s="1"/>
      <c r="F371" s="1"/>
      <c r="G371" s="1"/>
      <c r="H371" s="1"/>
    </row>
    <row r="372" spans="1:8" ht="12.75" customHeight="1" x14ac:dyDescent="0.3">
      <c r="A372" s="1"/>
      <c r="B372" s="1"/>
      <c r="C372" s="1"/>
      <c r="D372" s="1"/>
      <c r="E372" s="1"/>
      <c r="F372" s="1"/>
      <c r="G372" s="1"/>
      <c r="H372" s="1"/>
    </row>
    <row r="373" spans="1:8" ht="12.75" customHeight="1" x14ac:dyDescent="0.3">
      <c r="A373" s="1"/>
      <c r="B373" s="1"/>
      <c r="C373" s="1"/>
      <c r="D373" s="1"/>
      <c r="E373" s="1"/>
      <c r="F373" s="1"/>
      <c r="G373" s="1"/>
      <c r="H373" s="1"/>
    </row>
    <row r="374" spans="1:8" ht="12.75" customHeight="1" x14ac:dyDescent="0.3">
      <c r="A374" s="1"/>
      <c r="B374" s="1"/>
      <c r="C374" s="1"/>
      <c r="D374" s="1"/>
      <c r="E374" s="1"/>
      <c r="F374" s="1"/>
      <c r="G374" s="1"/>
      <c r="H374" s="1"/>
    </row>
    <row r="375" spans="1:8" ht="12.75" customHeight="1" x14ac:dyDescent="0.3">
      <c r="A375" s="1"/>
      <c r="B375" s="1"/>
      <c r="C375" s="1"/>
      <c r="D375" s="1"/>
      <c r="E375" s="1"/>
      <c r="F375" s="1"/>
      <c r="G375" s="1"/>
      <c r="H375" s="1"/>
    </row>
    <row r="376" spans="1:8" ht="12.75" customHeight="1" x14ac:dyDescent="0.3">
      <c r="A376" s="1"/>
      <c r="B376" s="1"/>
      <c r="C376" s="1"/>
      <c r="D376" s="1"/>
      <c r="E376" s="1"/>
      <c r="F376" s="1"/>
      <c r="G376" s="1"/>
      <c r="H376" s="1"/>
    </row>
    <row r="377" spans="1:8" ht="12.75" customHeight="1" x14ac:dyDescent="0.3">
      <c r="A377" s="1"/>
      <c r="B377" s="1"/>
      <c r="C377" s="1"/>
      <c r="D377" s="1"/>
      <c r="E377" s="1"/>
      <c r="F377" s="1"/>
      <c r="G377" s="1"/>
      <c r="H377" s="1"/>
    </row>
    <row r="378" spans="1:8" ht="12.75" customHeight="1" x14ac:dyDescent="0.3">
      <c r="A378" s="1"/>
      <c r="B378" s="1"/>
      <c r="C378" s="1"/>
      <c r="D378" s="1"/>
      <c r="E378" s="1"/>
      <c r="F378" s="1"/>
      <c r="G378" s="1"/>
      <c r="H378" s="1"/>
    </row>
    <row r="379" spans="1:8" ht="12.75" customHeight="1" x14ac:dyDescent="0.3">
      <c r="A379" s="1"/>
      <c r="B379" s="1"/>
      <c r="C379" s="1"/>
      <c r="D379" s="1"/>
      <c r="E379" s="1"/>
      <c r="F379" s="1"/>
      <c r="G379" s="1"/>
      <c r="H379" s="1"/>
    </row>
    <row r="380" spans="1:8" ht="12.75" customHeight="1" x14ac:dyDescent="0.3">
      <c r="A380" s="1"/>
      <c r="B380" s="1"/>
      <c r="C380" s="1"/>
      <c r="D380" s="1"/>
      <c r="E380" s="1"/>
      <c r="F380" s="1"/>
      <c r="G380" s="1"/>
      <c r="H380" s="1"/>
    </row>
    <row r="381" spans="1:8" ht="12.75" customHeight="1" x14ac:dyDescent="0.3">
      <c r="A381" s="1"/>
      <c r="B381" s="1"/>
      <c r="C381" s="1"/>
      <c r="D381" s="1"/>
      <c r="E381" s="1"/>
      <c r="F381" s="1"/>
      <c r="G381" s="1"/>
      <c r="H381" s="1"/>
    </row>
    <row r="382" spans="1:8" ht="12.75" customHeight="1" x14ac:dyDescent="0.3">
      <c r="A382" s="1"/>
      <c r="B382" s="1"/>
      <c r="C382" s="1"/>
      <c r="D382" s="1"/>
      <c r="E382" s="1"/>
      <c r="F382" s="1"/>
      <c r="G382" s="1"/>
      <c r="H382" s="1"/>
    </row>
    <row r="383" spans="1:8" ht="12.75" customHeight="1" x14ac:dyDescent="0.3">
      <c r="A383" s="1"/>
      <c r="B383" s="1"/>
      <c r="C383" s="1"/>
      <c r="D383" s="1"/>
      <c r="E383" s="1"/>
      <c r="F383" s="1"/>
      <c r="G383" s="1"/>
      <c r="H383" s="1"/>
    </row>
    <row r="384" spans="1:8" ht="12.75" customHeight="1" x14ac:dyDescent="0.3">
      <c r="A384" s="1"/>
      <c r="B384" s="1"/>
      <c r="C384" s="1"/>
      <c r="D384" s="1"/>
      <c r="E384" s="1"/>
      <c r="F384" s="1"/>
      <c r="G384" s="1"/>
      <c r="H384" s="1"/>
    </row>
    <row r="385" spans="1:8" ht="12.75" customHeight="1" x14ac:dyDescent="0.3">
      <c r="A385" s="1"/>
      <c r="B385" s="1"/>
      <c r="C385" s="1"/>
      <c r="D385" s="1"/>
      <c r="E385" s="1"/>
      <c r="F385" s="1"/>
      <c r="G385" s="1"/>
      <c r="H385" s="1"/>
    </row>
    <row r="386" spans="1:8" ht="12.75" customHeight="1" x14ac:dyDescent="0.3">
      <c r="A386" s="1"/>
      <c r="B386" s="1"/>
      <c r="C386" s="1"/>
      <c r="D386" s="1"/>
      <c r="E386" s="1"/>
      <c r="F386" s="1"/>
      <c r="G386" s="1"/>
      <c r="H386" s="1"/>
    </row>
    <row r="387" spans="1:8" ht="12.75" customHeight="1" x14ac:dyDescent="0.3">
      <c r="A387" s="1"/>
      <c r="B387" s="1"/>
      <c r="C387" s="1"/>
      <c r="D387" s="1"/>
      <c r="E387" s="1"/>
      <c r="F387" s="1"/>
      <c r="G387" s="1"/>
      <c r="H387" s="1"/>
    </row>
    <row r="388" spans="1:8" ht="12.75" customHeight="1" x14ac:dyDescent="0.3">
      <c r="A388" s="1"/>
      <c r="B388" s="1"/>
      <c r="C388" s="1"/>
      <c r="D388" s="1"/>
      <c r="E388" s="1"/>
      <c r="F388" s="1"/>
      <c r="G388" s="1"/>
      <c r="H388" s="1"/>
    </row>
    <row r="389" spans="1:8" ht="12.75" customHeight="1" x14ac:dyDescent="0.3">
      <c r="A389" s="1"/>
      <c r="B389" s="1"/>
      <c r="C389" s="1"/>
      <c r="D389" s="1"/>
      <c r="E389" s="1"/>
      <c r="F389" s="1"/>
      <c r="G389" s="1"/>
      <c r="H389" s="1"/>
    </row>
    <row r="390" spans="1:8" ht="12.75" customHeight="1" x14ac:dyDescent="0.3">
      <c r="A390" s="1"/>
      <c r="B390" s="1"/>
      <c r="C390" s="1"/>
      <c r="D390" s="1"/>
      <c r="E390" s="1"/>
      <c r="F390" s="1"/>
      <c r="G390" s="1"/>
      <c r="H390" s="1"/>
    </row>
    <row r="391" spans="1:8" ht="12.75" customHeight="1" x14ac:dyDescent="0.3">
      <c r="A391" s="1"/>
      <c r="B391" s="1"/>
      <c r="C391" s="1"/>
      <c r="D391" s="1"/>
      <c r="E391" s="1"/>
      <c r="F391" s="1"/>
      <c r="G391" s="1"/>
      <c r="H391" s="1"/>
    </row>
    <row r="392" spans="1:8" ht="12.75" customHeight="1" x14ac:dyDescent="0.3">
      <c r="A392" s="1"/>
      <c r="B392" s="1"/>
      <c r="C392" s="1"/>
      <c r="D392" s="1"/>
      <c r="E392" s="1"/>
      <c r="F392" s="1"/>
      <c r="G392" s="1"/>
      <c r="H392" s="1"/>
    </row>
    <row r="393" spans="1:8" ht="12.75" customHeight="1" x14ac:dyDescent="0.3">
      <c r="A393" s="1"/>
      <c r="B393" s="1"/>
      <c r="C393" s="1"/>
      <c r="D393" s="1"/>
      <c r="E393" s="1"/>
      <c r="F393" s="1"/>
      <c r="G393" s="1"/>
      <c r="H393" s="1"/>
    </row>
    <row r="394" spans="1:8" ht="12.75" customHeight="1" x14ac:dyDescent="0.3">
      <c r="A394" s="1"/>
      <c r="B394" s="1"/>
      <c r="C394" s="1"/>
      <c r="D394" s="1"/>
      <c r="E394" s="1"/>
      <c r="F394" s="1"/>
      <c r="G394" s="1"/>
      <c r="H394" s="1"/>
    </row>
    <row r="395" spans="1:8" ht="12.75" customHeight="1" x14ac:dyDescent="0.3">
      <c r="A395" s="1"/>
      <c r="B395" s="1"/>
      <c r="C395" s="1"/>
      <c r="D395" s="1"/>
      <c r="E395" s="1"/>
      <c r="F395" s="1"/>
      <c r="G395" s="1"/>
      <c r="H395" s="1"/>
    </row>
    <row r="396" spans="1:8" ht="12.75" customHeight="1" x14ac:dyDescent="0.3">
      <c r="A396" s="1"/>
      <c r="B396" s="1"/>
      <c r="C396" s="1"/>
      <c r="D396" s="1"/>
      <c r="E396" s="1"/>
      <c r="F396" s="1"/>
      <c r="G396" s="1"/>
      <c r="H396" s="1"/>
    </row>
    <row r="397" spans="1:8" ht="12.75" customHeight="1" x14ac:dyDescent="0.3">
      <c r="A397" s="1"/>
      <c r="B397" s="1"/>
      <c r="C397" s="1"/>
      <c r="D397" s="1"/>
      <c r="E397" s="1"/>
      <c r="F397" s="1"/>
      <c r="G397" s="1"/>
      <c r="H397" s="1"/>
    </row>
    <row r="398" spans="1:8" ht="12.75" customHeight="1" x14ac:dyDescent="0.3">
      <c r="A398" s="1"/>
      <c r="B398" s="1"/>
      <c r="C398" s="1"/>
      <c r="D398" s="1"/>
      <c r="E398" s="1"/>
      <c r="F398" s="1"/>
      <c r="G398" s="1"/>
      <c r="H398" s="1"/>
    </row>
    <row r="399" spans="1:8" ht="12.75" customHeight="1" x14ac:dyDescent="0.3">
      <c r="A399" s="1"/>
      <c r="B399" s="1"/>
      <c r="C399" s="1"/>
      <c r="D399" s="1"/>
      <c r="E399" s="1"/>
      <c r="F399" s="1"/>
      <c r="G399" s="1"/>
      <c r="H399" s="1"/>
    </row>
    <row r="400" spans="1:8" ht="12.75" customHeight="1" x14ac:dyDescent="0.3">
      <c r="A400" s="1"/>
      <c r="B400" s="1"/>
      <c r="C400" s="1"/>
      <c r="D400" s="1"/>
      <c r="E400" s="1"/>
      <c r="F400" s="1"/>
      <c r="G400" s="1"/>
      <c r="H400" s="1"/>
    </row>
    <row r="401" spans="1:8" ht="12.75" customHeight="1" x14ac:dyDescent="0.3">
      <c r="A401" s="1"/>
      <c r="B401" s="1"/>
      <c r="C401" s="1"/>
      <c r="D401" s="1"/>
      <c r="E401" s="1"/>
      <c r="F401" s="1"/>
      <c r="G401" s="1"/>
      <c r="H401" s="1"/>
    </row>
    <row r="402" spans="1:8" ht="12.75" customHeight="1" x14ac:dyDescent="0.3">
      <c r="A402" s="1"/>
      <c r="B402" s="1"/>
      <c r="C402" s="1"/>
      <c r="D402" s="1"/>
      <c r="E402" s="1"/>
      <c r="F402" s="1"/>
      <c r="G402" s="1"/>
      <c r="H402" s="1"/>
    </row>
    <row r="403" spans="1:8" ht="12.75" customHeight="1" x14ac:dyDescent="0.3">
      <c r="A403" s="1"/>
      <c r="B403" s="1"/>
      <c r="C403" s="1"/>
      <c r="D403" s="1"/>
      <c r="E403" s="1"/>
      <c r="F403" s="1"/>
      <c r="G403" s="1"/>
      <c r="H403" s="1"/>
    </row>
    <row r="404" spans="1:8" ht="12.75" customHeight="1" x14ac:dyDescent="0.3">
      <c r="A404" s="1"/>
      <c r="B404" s="1"/>
      <c r="C404" s="1"/>
      <c r="D404" s="1"/>
      <c r="E404" s="1"/>
      <c r="F404" s="1"/>
      <c r="G404" s="1"/>
      <c r="H404" s="1"/>
    </row>
    <row r="405" spans="1:8" ht="12.75" customHeight="1" x14ac:dyDescent="0.3">
      <c r="A405" s="1"/>
      <c r="B405" s="1"/>
      <c r="C405" s="1"/>
      <c r="D405" s="1"/>
      <c r="E405" s="1"/>
      <c r="F405" s="1"/>
      <c r="G405" s="1"/>
      <c r="H405" s="1"/>
    </row>
    <row r="406" spans="1:8" ht="12.75" customHeight="1" x14ac:dyDescent="0.3">
      <c r="A406" s="1"/>
      <c r="B406" s="1"/>
      <c r="C406" s="1"/>
      <c r="D406" s="1"/>
      <c r="E406" s="1"/>
      <c r="F406" s="1"/>
      <c r="G406" s="1"/>
      <c r="H406" s="1"/>
    </row>
    <row r="407" spans="1:8" ht="12.75" customHeight="1" x14ac:dyDescent="0.3">
      <c r="A407" s="1"/>
      <c r="B407" s="1"/>
      <c r="C407" s="1"/>
      <c r="D407" s="1"/>
      <c r="E407" s="1"/>
      <c r="F407" s="1"/>
      <c r="G407" s="1"/>
      <c r="H407" s="1"/>
    </row>
    <row r="408" spans="1:8" ht="12.75" customHeight="1" x14ac:dyDescent="0.3">
      <c r="A408" s="1"/>
      <c r="B408" s="1"/>
      <c r="C408" s="1"/>
      <c r="D408" s="1"/>
      <c r="E408" s="1"/>
      <c r="F408" s="1"/>
      <c r="G408" s="1"/>
      <c r="H408" s="1"/>
    </row>
    <row r="409" spans="1:8" ht="12.75" customHeight="1" x14ac:dyDescent="0.3">
      <c r="A409" s="1"/>
      <c r="B409" s="1"/>
      <c r="C409" s="1"/>
      <c r="D409" s="1"/>
      <c r="E409" s="1"/>
      <c r="F409" s="1"/>
      <c r="G409" s="1"/>
      <c r="H409" s="1"/>
    </row>
    <row r="410" spans="1:8" ht="12.75" customHeight="1" x14ac:dyDescent="0.3">
      <c r="A410" s="1"/>
      <c r="B410" s="1"/>
      <c r="C410" s="1"/>
      <c r="D410" s="1"/>
      <c r="E410" s="1"/>
      <c r="F410" s="1"/>
      <c r="G410" s="1"/>
      <c r="H410" s="1"/>
    </row>
    <row r="411" spans="1:8" ht="12.75" customHeight="1" x14ac:dyDescent="0.3">
      <c r="A411" s="1"/>
      <c r="B411" s="1"/>
      <c r="C411" s="1"/>
      <c r="D411" s="1"/>
      <c r="E411" s="1"/>
      <c r="F411" s="1"/>
      <c r="G411" s="1"/>
      <c r="H411" s="1"/>
    </row>
    <row r="412" spans="1:8" ht="12.75" customHeight="1" x14ac:dyDescent="0.3">
      <c r="A412" s="1"/>
      <c r="B412" s="1"/>
      <c r="C412" s="1"/>
      <c r="D412" s="1"/>
      <c r="E412" s="1"/>
      <c r="F412" s="1"/>
      <c r="G412" s="1"/>
      <c r="H412" s="1"/>
    </row>
    <row r="413" spans="1:8" ht="12.75" customHeight="1" x14ac:dyDescent="0.3">
      <c r="A413" s="1"/>
      <c r="B413" s="1"/>
      <c r="C413" s="1"/>
      <c r="D413" s="1"/>
      <c r="E413" s="1"/>
      <c r="F413" s="1"/>
      <c r="G413" s="1"/>
      <c r="H413" s="1"/>
    </row>
    <row r="414" spans="1:8" ht="12.75" customHeight="1" x14ac:dyDescent="0.3">
      <c r="A414" s="1"/>
      <c r="B414" s="1"/>
      <c r="C414" s="1"/>
      <c r="D414" s="1"/>
      <c r="E414" s="1"/>
      <c r="F414" s="1"/>
      <c r="G414" s="1"/>
      <c r="H414" s="1"/>
    </row>
    <row r="415" spans="1:8" ht="12.75" customHeight="1" x14ac:dyDescent="0.3">
      <c r="A415" s="1"/>
      <c r="B415" s="1"/>
      <c r="C415" s="1"/>
      <c r="D415" s="1"/>
      <c r="E415" s="1"/>
      <c r="F415" s="1"/>
      <c r="G415" s="1"/>
      <c r="H415" s="1"/>
    </row>
    <row r="416" spans="1:8" ht="12.75" customHeight="1" x14ac:dyDescent="0.3">
      <c r="A416" s="1"/>
      <c r="B416" s="1"/>
      <c r="C416" s="1"/>
      <c r="D416" s="1"/>
      <c r="E416" s="1"/>
      <c r="F416" s="1"/>
      <c r="G416" s="1"/>
      <c r="H416" s="1"/>
    </row>
    <row r="417" spans="1:8" ht="12.75" customHeight="1" x14ac:dyDescent="0.3">
      <c r="A417" s="1"/>
      <c r="B417" s="1"/>
      <c r="C417" s="1"/>
      <c r="D417" s="1"/>
      <c r="E417" s="1"/>
      <c r="F417" s="1"/>
      <c r="G417" s="1"/>
      <c r="H417" s="1"/>
    </row>
    <row r="418" spans="1:8" ht="12.75" customHeight="1" x14ac:dyDescent="0.3">
      <c r="A418" s="1"/>
      <c r="B418" s="1"/>
      <c r="C418" s="1"/>
      <c r="D418" s="1"/>
      <c r="E418" s="1"/>
      <c r="F418" s="1"/>
      <c r="G418" s="1"/>
      <c r="H418" s="1"/>
    </row>
    <row r="419" spans="1:8" ht="12.75" customHeight="1" x14ac:dyDescent="0.3">
      <c r="A419" s="1"/>
      <c r="B419" s="1"/>
      <c r="C419" s="1"/>
      <c r="D419" s="1"/>
      <c r="E419" s="1"/>
      <c r="F419" s="1"/>
      <c r="G419" s="1"/>
      <c r="H419" s="1"/>
    </row>
    <row r="420" spans="1:8" ht="12.75" customHeight="1" x14ac:dyDescent="0.3">
      <c r="A420" s="1"/>
      <c r="B420" s="1"/>
      <c r="C420" s="1"/>
      <c r="D420" s="1"/>
      <c r="E420" s="1"/>
      <c r="F420" s="1"/>
      <c r="G420" s="1"/>
      <c r="H420" s="1"/>
    </row>
    <row r="421" spans="1:8" ht="12.75" customHeight="1" x14ac:dyDescent="0.3">
      <c r="A421" s="1"/>
      <c r="B421" s="1"/>
      <c r="C421" s="1"/>
      <c r="D421" s="1"/>
      <c r="E421" s="1"/>
      <c r="F421" s="1"/>
      <c r="G421" s="1"/>
      <c r="H421" s="1"/>
    </row>
    <row r="422" spans="1:8" ht="12.75" customHeight="1" x14ac:dyDescent="0.3">
      <c r="A422" s="1"/>
      <c r="B422" s="1"/>
      <c r="C422" s="1"/>
      <c r="D422" s="1"/>
      <c r="E422" s="1"/>
      <c r="F422" s="1"/>
      <c r="G422" s="1"/>
      <c r="H422" s="1"/>
    </row>
    <row r="423" spans="1:8" ht="12.75" customHeight="1" x14ac:dyDescent="0.3">
      <c r="A423" s="1"/>
      <c r="B423" s="1"/>
      <c r="C423" s="1"/>
      <c r="D423" s="1"/>
      <c r="E423" s="1"/>
      <c r="F423" s="1"/>
      <c r="G423" s="1"/>
      <c r="H423" s="1"/>
    </row>
    <row r="424" spans="1:8" ht="12.75" customHeight="1" x14ac:dyDescent="0.3">
      <c r="A424" s="1"/>
      <c r="B424" s="1"/>
      <c r="C424" s="1"/>
      <c r="D424" s="1"/>
      <c r="E424" s="1"/>
      <c r="F424" s="1"/>
      <c r="G424" s="1"/>
      <c r="H424" s="1"/>
    </row>
    <row r="425" spans="1:8" ht="12.75" customHeight="1" x14ac:dyDescent="0.3">
      <c r="A425" s="1"/>
      <c r="B425" s="1"/>
      <c r="C425" s="1"/>
      <c r="D425" s="1"/>
      <c r="E425" s="1"/>
      <c r="F425" s="1"/>
      <c r="G425" s="1"/>
      <c r="H425" s="1"/>
    </row>
    <row r="426" spans="1:8" ht="12.75" customHeight="1" x14ac:dyDescent="0.3">
      <c r="A426" s="1"/>
      <c r="B426" s="1"/>
      <c r="C426" s="1"/>
      <c r="D426" s="1"/>
      <c r="E426" s="1"/>
      <c r="F426" s="1"/>
      <c r="G426" s="1"/>
      <c r="H426" s="1"/>
    </row>
    <row r="427" spans="1:8" ht="12.75" customHeight="1" x14ac:dyDescent="0.3">
      <c r="A427" s="1"/>
      <c r="B427" s="1"/>
      <c r="C427" s="1"/>
      <c r="D427" s="1"/>
      <c r="E427" s="1"/>
      <c r="F427" s="1"/>
      <c r="G427" s="1"/>
      <c r="H427" s="1"/>
    </row>
    <row r="428" spans="1:8" ht="12.75" customHeight="1" x14ac:dyDescent="0.3">
      <c r="A428" s="1"/>
      <c r="B428" s="1"/>
      <c r="C428" s="1"/>
      <c r="D428" s="1"/>
      <c r="E428" s="1"/>
      <c r="F428" s="1"/>
      <c r="G428" s="1"/>
      <c r="H428" s="1"/>
    </row>
    <row r="429" spans="1:8" ht="12.75" customHeight="1" x14ac:dyDescent="0.3">
      <c r="A429" s="1"/>
      <c r="B429" s="1"/>
      <c r="C429" s="1"/>
      <c r="D429" s="1"/>
      <c r="E429" s="1"/>
      <c r="F429" s="1"/>
      <c r="G429" s="1"/>
      <c r="H429" s="1"/>
    </row>
    <row r="430" spans="1:8" ht="12.75" customHeight="1" x14ac:dyDescent="0.3">
      <c r="A430" s="1"/>
      <c r="B430" s="1"/>
      <c r="C430" s="1"/>
      <c r="D430" s="1"/>
      <c r="E430" s="1"/>
      <c r="F430" s="1"/>
      <c r="G430" s="1"/>
      <c r="H430" s="1"/>
    </row>
    <row r="431" spans="1:8" ht="12.75" customHeight="1" x14ac:dyDescent="0.3">
      <c r="A431" s="1"/>
      <c r="B431" s="1"/>
      <c r="C431" s="1"/>
      <c r="D431" s="1"/>
      <c r="E431" s="1"/>
      <c r="F431" s="1"/>
      <c r="G431" s="1"/>
      <c r="H431" s="1"/>
    </row>
    <row r="432" spans="1:8" ht="12.75" customHeight="1" x14ac:dyDescent="0.3">
      <c r="A432" s="1"/>
      <c r="B432" s="1"/>
      <c r="C432" s="1"/>
      <c r="D432" s="1"/>
      <c r="E432" s="1"/>
      <c r="F432" s="1"/>
      <c r="G432" s="1"/>
      <c r="H432" s="1"/>
    </row>
    <row r="433" spans="1:8" ht="12.75" customHeight="1" x14ac:dyDescent="0.3">
      <c r="A433" s="1"/>
      <c r="B433" s="1"/>
      <c r="C433" s="1"/>
      <c r="D433" s="1"/>
      <c r="E433" s="1"/>
      <c r="F433" s="1"/>
      <c r="G433" s="1"/>
      <c r="H433" s="1"/>
    </row>
    <row r="434" spans="1:8" ht="12.75" customHeight="1" x14ac:dyDescent="0.3">
      <c r="A434" s="1"/>
      <c r="B434" s="1"/>
      <c r="C434" s="1"/>
      <c r="D434" s="1"/>
      <c r="E434" s="1"/>
      <c r="F434" s="1"/>
      <c r="G434" s="1"/>
      <c r="H434" s="1"/>
    </row>
    <row r="435" spans="1:8" ht="12.75" customHeight="1" x14ac:dyDescent="0.3">
      <c r="A435" s="1"/>
      <c r="B435" s="1"/>
      <c r="C435" s="1"/>
      <c r="D435" s="1"/>
      <c r="E435" s="1"/>
      <c r="F435" s="1"/>
      <c r="G435" s="1"/>
      <c r="H435" s="1"/>
    </row>
    <row r="436" spans="1:8" ht="12.75" customHeight="1" x14ac:dyDescent="0.3">
      <c r="A436" s="1"/>
      <c r="B436" s="1"/>
      <c r="C436" s="1"/>
      <c r="D436" s="1"/>
      <c r="E436" s="1"/>
      <c r="F436" s="1"/>
      <c r="G436" s="1"/>
      <c r="H436" s="1"/>
    </row>
    <row r="437" spans="1:8" ht="12.75" customHeight="1" x14ac:dyDescent="0.3">
      <c r="A437" s="1"/>
      <c r="B437" s="1"/>
      <c r="C437" s="1"/>
      <c r="D437" s="1"/>
      <c r="E437" s="1"/>
      <c r="F437" s="1"/>
      <c r="G437" s="1"/>
      <c r="H437" s="1"/>
    </row>
    <row r="438" spans="1:8" ht="12.75" customHeight="1" x14ac:dyDescent="0.3">
      <c r="A438" s="1"/>
      <c r="B438" s="1"/>
      <c r="C438" s="1"/>
      <c r="D438" s="1"/>
      <c r="E438" s="1"/>
      <c r="F438" s="1"/>
      <c r="G438" s="1"/>
      <c r="H438" s="1"/>
    </row>
    <row r="439" spans="1:8" ht="12.75" customHeight="1" x14ac:dyDescent="0.3">
      <c r="A439" s="1"/>
      <c r="B439" s="1"/>
      <c r="C439" s="1"/>
      <c r="D439" s="1"/>
      <c r="E439" s="1"/>
      <c r="F439" s="1"/>
      <c r="G439" s="1"/>
      <c r="H439" s="1"/>
    </row>
    <row r="440" spans="1:8" ht="12.75" customHeight="1" x14ac:dyDescent="0.3">
      <c r="A440" s="1"/>
      <c r="B440" s="1"/>
      <c r="C440" s="1"/>
      <c r="D440" s="1"/>
      <c r="E440" s="1"/>
      <c r="F440" s="1"/>
      <c r="G440" s="1"/>
      <c r="H440" s="1"/>
    </row>
    <row r="441" spans="1:8" ht="12.75" customHeight="1" x14ac:dyDescent="0.3">
      <c r="A441" s="1"/>
      <c r="B441" s="1"/>
      <c r="C441" s="1"/>
      <c r="D441" s="1"/>
      <c r="E441" s="1"/>
      <c r="F441" s="1"/>
      <c r="G441" s="1"/>
      <c r="H441" s="1"/>
    </row>
    <row r="442" spans="1:8" ht="12.75" customHeight="1" x14ac:dyDescent="0.3">
      <c r="A442" s="1"/>
      <c r="B442" s="1"/>
      <c r="C442" s="1"/>
      <c r="D442" s="1"/>
      <c r="E442" s="1"/>
      <c r="F442" s="1"/>
      <c r="G442" s="1"/>
      <c r="H442" s="1"/>
    </row>
    <row r="443" spans="1:8" ht="12.75" customHeight="1" x14ac:dyDescent="0.3">
      <c r="A443" s="1"/>
      <c r="B443" s="1"/>
      <c r="C443" s="1"/>
      <c r="D443" s="1"/>
      <c r="E443" s="1"/>
      <c r="F443" s="1"/>
      <c r="G443" s="1"/>
      <c r="H443" s="1"/>
    </row>
    <row r="444" spans="1:8" ht="12.75" customHeight="1" x14ac:dyDescent="0.3">
      <c r="A444" s="1"/>
      <c r="B444" s="1"/>
      <c r="C444" s="1"/>
      <c r="D444" s="1"/>
      <c r="E444" s="1"/>
      <c r="F444" s="1"/>
      <c r="G444" s="1"/>
      <c r="H444" s="1"/>
    </row>
    <row r="445" spans="1:8" ht="12.75" customHeight="1" x14ac:dyDescent="0.3">
      <c r="A445" s="1"/>
      <c r="B445" s="1"/>
      <c r="C445" s="1"/>
      <c r="D445" s="1"/>
      <c r="E445" s="1"/>
      <c r="F445" s="1"/>
      <c r="G445" s="1"/>
      <c r="H445" s="1"/>
    </row>
    <row r="446" spans="1:8" ht="12.75" customHeight="1" x14ac:dyDescent="0.3">
      <c r="A446" s="1"/>
      <c r="B446" s="1"/>
      <c r="C446" s="1"/>
      <c r="D446" s="1"/>
      <c r="E446" s="1"/>
      <c r="F446" s="1"/>
      <c r="G446" s="1"/>
      <c r="H446" s="1"/>
    </row>
    <row r="447" spans="1:8" ht="12.75" customHeight="1" x14ac:dyDescent="0.3">
      <c r="A447" s="1"/>
      <c r="B447" s="1"/>
      <c r="C447" s="1"/>
      <c r="D447" s="1"/>
      <c r="E447" s="1"/>
      <c r="F447" s="1"/>
      <c r="G447" s="1"/>
      <c r="H447" s="1"/>
    </row>
    <row r="448" spans="1:8" ht="12.75" customHeight="1" x14ac:dyDescent="0.3">
      <c r="A448" s="1"/>
      <c r="B448" s="1"/>
      <c r="C448" s="1"/>
      <c r="D448" s="1"/>
      <c r="E448" s="1"/>
      <c r="F448" s="1"/>
      <c r="G448" s="1"/>
      <c r="H448" s="1"/>
    </row>
    <row r="449" spans="1:8" ht="12.75" customHeight="1" x14ac:dyDescent="0.3">
      <c r="A449" s="1"/>
      <c r="B449" s="1"/>
      <c r="C449" s="1"/>
      <c r="D449" s="1"/>
      <c r="E449" s="1"/>
      <c r="F449" s="1"/>
      <c r="G449" s="1"/>
      <c r="H449" s="1"/>
    </row>
    <row r="450" spans="1:8" ht="12.75" customHeight="1" x14ac:dyDescent="0.3">
      <c r="A450" s="1"/>
      <c r="B450" s="1"/>
      <c r="C450" s="1"/>
      <c r="D450" s="1"/>
      <c r="E450" s="1"/>
      <c r="F450" s="1"/>
      <c r="G450" s="1"/>
      <c r="H450" s="1"/>
    </row>
    <row r="451" spans="1:8" ht="12.75" customHeight="1" x14ac:dyDescent="0.3">
      <c r="A451" s="1"/>
      <c r="B451" s="1"/>
      <c r="C451" s="1"/>
      <c r="D451" s="1"/>
      <c r="E451" s="1"/>
      <c r="F451" s="1"/>
      <c r="G451" s="1"/>
      <c r="H451" s="1"/>
    </row>
    <row r="452" spans="1:8" ht="12.75" customHeight="1" x14ac:dyDescent="0.3">
      <c r="A452" s="1"/>
      <c r="B452" s="1"/>
      <c r="C452" s="1"/>
      <c r="D452" s="1"/>
      <c r="E452" s="1"/>
      <c r="F452" s="1"/>
      <c r="G452" s="1"/>
      <c r="H452" s="1"/>
    </row>
    <row r="453" spans="1:8" ht="12.75" customHeight="1" x14ac:dyDescent="0.3">
      <c r="A453" s="1"/>
      <c r="B453" s="1"/>
      <c r="C453" s="1"/>
      <c r="D453" s="1"/>
      <c r="E453" s="1"/>
      <c r="F453" s="1"/>
      <c r="G453" s="1"/>
      <c r="H453" s="1"/>
    </row>
    <row r="454" spans="1:8" ht="12.75" customHeight="1" x14ac:dyDescent="0.3">
      <c r="A454" s="1"/>
      <c r="B454" s="1"/>
      <c r="C454" s="1"/>
      <c r="D454" s="1"/>
      <c r="E454" s="1"/>
      <c r="F454" s="1"/>
      <c r="G454" s="1"/>
      <c r="H454" s="1"/>
    </row>
    <row r="455" spans="1:8" ht="12.75" customHeight="1" x14ac:dyDescent="0.3">
      <c r="A455" s="1"/>
      <c r="B455" s="1"/>
      <c r="C455" s="1"/>
      <c r="D455" s="1"/>
      <c r="E455" s="1"/>
      <c r="F455" s="1"/>
      <c r="G455" s="1"/>
      <c r="H455" s="1"/>
    </row>
    <row r="456" spans="1:8" ht="12.75" customHeight="1" x14ac:dyDescent="0.3">
      <c r="A456" s="1"/>
      <c r="B456" s="1"/>
      <c r="C456" s="1"/>
      <c r="D456" s="1"/>
      <c r="E456" s="1"/>
      <c r="F456" s="1"/>
      <c r="G456" s="1"/>
      <c r="H456" s="1"/>
    </row>
    <row r="457" spans="1:8" ht="12.75" customHeight="1" x14ac:dyDescent="0.3">
      <c r="A457" s="1"/>
      <c r="B457" s="1"/>
      <c r="C457" s="1"/>
      <c r="D457" s="1"/>
      <c r="E457" s="1"/>
      <c r="F457" s="1"/>
      <c r="G457" s="1"/>
      <c r="H457" s="1"/>
    </row>
    <row r="458" spans="1:8" ht="12.75" customHeight="1" x14ac:dyDescent="0.3">
      <c r="A458" s="1"/>
      <c r="B458" s="1"/>
      <c r="C458" s="1"/>
      <c r="D458" s="1"/>
      <c r="E458" s="1"/>
      <c r="F458" s="1"/>
      <c r="G458" s="1"/>
      <c r="H458" s="1"/>
    </row>
    <row r="459" spans="1:8" ht="12.75" customHeight="1" x14ac:dyDescent="0.3">
      <c r="A459" s="1"/>
      <c r="B459" s="1"/>
      <c r="C459" s="1"/>
      <c r="D459" s="1"/>
      <c r="E459" s="1"/>
      <c r="F459" s="1"/>
      <c r="G459" s="1"/>
      <c r="H459" s="1"/>
    </row>
    <row r="460" spans="1:8" ht="12.75" customHeight="1" x14ac:dyDescent="0.3">
      <c r="A460" s="1"/>
      <c r="B460" s="1"/>
      <c r="C460" s="1"/>
      <c r="D460" s="1"/>
      <c r="E460" s="1"/>
      <c r="F460" s="1"/>
      <c r="G460" s="1"/>
      <c r="H460" s="1"/>
    </row>
    <row r="461" spans="1:8" ht="12.75" customHeight="1" x14ac:dyDescent="0.3">
      <c r="A461" s="1"/>
      <c r="B461" s="1"/>
      <c r="C461" s="1"/>
      <c r="D461" s="1"/>
      <c r="E461" s="1"/>
      <c r="F461" s="1"/>
      <c r="G461" s="1"/>
      <c r="H461" s="1"/>
    </row>
    <row r="462" spans="1:8" ht="12.75" customHeight="1" x14ac:dyDescent="0.3">
      <c r="A462" s="1"/>
      <c r="B462" s="1"/>
      <c r="C462" s="1"/>
      <c r="D462" s="1"/>
      <c r="E462" s="1"/>
      <c r="F462" s="1"/>
      <c r="G462" s="1"/>
      <c r="H462" s="1"/>
    </row>
    <row r="463" spans="1:8" ht="12.75" customHeight="1" x14ac:dyDescent="0.3">
      <c r="A463" s="1"/>
      <c r="B463" s="1"/>
      <c r="C463" s="1"/>
      <c r="D463" s="1"/>
      <c r="E463" s="1"/>
      <c r="F463" s="1"/>
      <c r="G463" s="1"/>
      <c r="H463" s="1"/>
    </row>
    <row r="464" spans="1:8" ht="12.75" customHeight="1" x14ac:dyDescent="0.3">
      <c r="A464" s="1"/>
      <c r="B464" s="1"/>
      <c r="C464" s="1"/>
      <c r="D464" s="1"/>
      <c r="E464" s="1"/>
      <c r="F464" s="1"/>
      <c r="G464" s="1"/>
      <c r="H464" s="1"/>
    </row>
    <row r="465" spans="1:8" ht="12.75" customHeight="1" x14ac:dyDescent="0.3">
      <c r="A465" s="1"/>
      <c r="B465" s="1"/>
      <c r="C465" s="1"/>
      <c r="D465" s="1"/>
      <c r="E465" s="1"/>
      <c r="F465" s="1"/>
      <c r="G465" s="1"/>
      <c r="H465" s="1"/>
    </row>
    <row r="466" spans="1:8" ht="12.75" customHeight="1" x14ac:dyDescent="0.3">
      <c r="A466" s="1"/>
      <c r="B466" s="1"/>
      <c r="C466" s="1"/>
      <c r="D466" s="1"/>
      <c r="E466" s="1"/>
      <c r="F466" s="1"/>
      <c r="G466" s="1"/>
      <c r="H466" s="1"/>
    </row>
    <row r="467" spans="1:8" ht="12.75" customHeight="1" x14ac:dyDescent="0.3">
      <c r="A467" s="1"/>
      <c r="B467" s="1"/>
      <c r="C467" s="1"/>
      <c r="D467" s="1"/>
      <c r="E467" s="1"/>
      <c r="F467" s="1"/>
      <c r="G467" s="1"/>
      <c r="H467" s="1"/>
    </row>
    <row r="468" spans="1:8" ht="12.75" customHeight="1" x14ac:dyDescent="0.3">
      <c r="A468" s="1"/>
      <c r="B468" s="1"/>
      <c r="C468" s="1"/>
      <c r="D468" s="1"/>
      <c r="E468" s="1"/>
      <c r="F468" s="1"/>
      <c r="G468" s="1"/>
      <c r="H468" s="1"/>
    </row>
    <row r="469" spans="1:8" ht="12.75" customHeight="1" x14ac:dyDescent="0.3">
      <c r="A469" s="1"/>
      <c r="B469" s="1"/>
      <c r="C469" s="1"/>
      <c r="D469" s="1"/>
      <c r="E469" s="1"/>
      <c r="F469" s="1"/>
      <c r="G469" s="1"/>
      <c r="H469" s="1"/>
    </row>
    <row r="470" spans="1:8" ht="12.75" customHeight="1" x14ac:dyDescent="0.3">
      <c r="A470" s="1"/>
      <c r="B470" s="1"/>
      <c r="C470" s="1"/>
      <c r="D470" s="1"/>
      <c r="E470" s="1"/>
      <c r="F470" s="1"/>
      <c r="G470" s="1"/>
      <c r="H470" s="1"/>
    </row>
    <row r="471" spans="1:8" ht="12.75" customHeight="1" x14ac:dyDescent="0.3">
      <c r="A471" s="1"/>
      <c r="B471" s="1"/>
      <c r="C471" s="1"/>
      <c r="D471" s="1"/>
      <c r="E471" s="1"/>
      <c r="F471" s="1"/>
      <c r="G471" s="1"/>
      <c r="H471" s="1"/>
    </row>
    <row r="472" spans="1:8" ht="12.75" customHeight="1" x14ac:dyDescent="0.3">
      <c r="A472" s="1"/>
      <c r="B472" s="1"/>
      <c r="C472" s="1"/>
      <c r="D472" s="1"/>
      <c r="E472" s="1"/>
      <c r="F472" s="1"/>
      <c r="G472" s="1"/>
      <c r="H472" s="1"/>
    </row>
    <row r="473" spans="1:8" ht="12.75" customHeight="1" x14ac:dyDescent="0.3">
      <c r="A473" s="1"/>
      <c r="B473" s="1"/>
      <c r="C473" s="1"/>
      <c r="D473" s="1"/>
      <c r="E473" s="1"/>
      <c r="F473" s="1"/>
      <c r="G473" s="1"/>
      <c r="H473" s="1"/>
    </row>
    <row r="474" spans="1:8" ht="12.75" customHeight="1" x14ac:dyDescent="0.3">
      <c r="A474" s="1"/>
      <c r="B474" s="1"/>
      <c r="C474" s="1"/>
      <c r="D474" s="1"/>
      <c r="E474" s="1"/>
      <c r="F474" s="1"/>
      <c r="G474" s="1"/>
      <c r="H474" s="1"/>
    </row>
    <row r="475" spans="1:8" ht="12.75" customHeight="1" x14ac:dyDescent="0.3">
      <c r="A475" s="1"/>
      <c r="B475" s="1"/>
      <c r="C475" s="1"/>
      <c r="D475" s="1"/>
      <c r="E475" s="1"/>
      <c r="F475" s="1"/>
      <c r="G475" s="1"/>
      <c r="H475" s="1"/>
    </row>
    <row r="476" spans="1:8" ht="12.75" customHeight="1" x14ac:dyDescent="0.3">
      <c r="A476" s="1"/>
      <c r="B476" s="1"/>
      <c r="C476" s="1"/>
      <c r="D476" s="1"/>
      <c r="E476" s="1"/>
      <c r="F476" s="1"/>
      <c r="G476" s="1"/>
      <c r="H476" s="1"/>
    </row>
    <row r="477" spans="1:8" ht="12.75" customHeight="1" x14ac:dyDescent="0.3">
      <c r="A477" s="1"/>
      <c r="B477" s="1"/>
      <c r="C477" s="1"/>
      <c r="D477" s="1"/>
      <c r="E477" s="1"/>
      <c r="F477" s="1"/>
      <c r="G477" s="1"/>
      <c r="H477" s="1"/>
    </row>
    <row r="478" spans="1:8" ht="12.75" customHeight="1" x14ac:dyDescent="0.3">
      <c r="A478" s="1"/>
      <c r="B478" s="1"/>
      <c r="C478" s="1"/>
      <c r="D478" s="1"/>
      <c r="E478" s="1"/>
      <c r="F478" s="1"/>
      <c r="G478" s="1"/>
      <c r="H478" s="1"/>
    </row>
    <row r="479" spans="1:8" ht="12.75" customHeight="1" x14ac:dyDescent="0.3">
      <c r="A479" s="1"/>
      <c r="B479" s="1"/>
      <c r="C479" s="1"/>
      <c r="D479" s="1"/>
      <c r="E479" s="1"/>
      <c r="F479" s="1"/>
      <c r="G479" s="1"/>
      <c r="H479" s="1"/>
    </row>
    <row r="480" spans="1:8" ht="12.75" customHeight="1" x14ac:dyDescent="0.3">
      <c r="A480" s="1"/>
      <c r="B480" s="1"/>
      <c r="C480" s="1"/>
      <c r="D480" s="1"/>
      <c r="E480" s="1"/>
      <c r="F480" s="1"/>
      <c r="G480" s="1"/>
      <c r="H480" s="1"/>
    </row>
    <row r="481" spans="1:8" ht="12.75" customHeight="1" x14ac:dyDescent="0.3">
      <c r="A481" s="1"/>
      <c r="B481" s="1"/>
      <c r="C481" s="1"/>
      <c r="D481" s="1"/>
      <c r="E481" s="1"/>
      <c r="F481" s="1"/>
      <c r="G481" s="1"/>
      <c r="H481" s="1"/>
    </row>
    <row r="482" spans="1:8" ht="12.75" customHeight="1" x14ac:dyDescent="0.3">
      <c r="A482" s="1"/>
      <c r="B482" s="1"/>
      <c r="C482" s="1"/>
      <c r="D482" s="1"/>
      <c r="E482" s="1"/>
      <c r="F482" s="1"/>
      <c r="G482" s="1"/>
      <c r="H482" s="1"/>
    </row>
    <row r="483" spans="1:8" ht="12.75" customHeight="1" x14ac:dyDescent="0.3">
      <c r="A483" s="1"/>
      <c r="B483" s="1"/>
      <c r="C483" s="1"/>
      <c r="D483" s="1"/>
      <c r="E483" s="1"/>
      <c r="F483" s="1"/>
      <c r="G483" s="1"/>
      <c r="H483" s="1"/>
    </row>
    <row r="484" spans="1:8" ht="12.75" customHeight="1" x14ac:dyDescent="0.3">
      <c r="A484" s="1"/>
      <c r="B484" s="1"/>
      <c r="C484" s="1"/>
      <c r="D484" s="1"/>
      <c r="E484" s="1"/>
      <c r="F484" s="1"/>
      <c r="G484" s="1"/>
      <c r="H484" s="1"/>
    </row>
    <row r="485" spans="1:8" ht="12.75" customHeight="1" x14ac:dyDescent="0.3">
      <c r="A485" s="1"/>
      <c r="B485" s="1"/>
      <c r="C485" s="1"/>
      <c r="D485" s="1"/>
      <c r="E485" s="1"/>
      <c r="F485" s="1"/>
      <c r="G485" s="1"/>
      <c r="H485" s="1"/>
    </row>
    <row r="486" spans="1:8" ht="12.75" customHeight="1" x14ac:dyDescent="0.3">
      <c r="A486" s="1"/>
      <c r="B486" s="1"/>
      <c r="C486" s="1"/>
      <c r="D486" s="1"/>
      <c r="E486" s="1"/>
      <c r="F486" s="1"/>
      <c r="G486" s="1"/>
      <c r="H486" s="1"/>
    </row>
    <row r="487" spans="1:8" ht="12.75" customHeight="1" x14ac:dyDescent="0.3">
      <c r="A487" s="1"/>
      <c r="B487" s="1"/>
      <c r="C487" s="1"/>
      <c r="D487" s="1"/>
      <c r="E487" s="1"/>
      <c r="F487" s="1"/>
      <c r="G487" s="1"/>
      <c r="H487" s="1"/>
    </row>
    <row r="488" spans="1:8" ht="12.75" customHeight="1" x14ac:dyDescent="0.3">
      <c r="A488" s="1"/>
      <c r="B488" s="1"/>
      <c r="C488" s="1"/>
      <c r="D488" s="1"/>
      <c r="E488" s="1"/>
      <c r="F488" s="1"/>
      <c r="G488" s="1"/>
      <c r="H488" s="1"/>
    </row>
    <row r="489" spans="1:8" ht="12.75" customHeight="1" x14ac:dyDescent="0.3">
      <c r="A489" s="1"/>
      <c r="B489" s="1"/>
      <c r="C489" s="1"/>
      <c r="D489" s="1"/>
      <c r="E489" s="1"/>
      <c r="F489" s="1"/>
      <c r="G489" s="1"/>
      <c r="H489" s="1"/>
    </row>
    <row r="490" spans="1:8" ht="12.75" customHeight="1" x14ac:dyDescent="0.3">
      <c r="A490" s="1"/>
      <c r="B490" s="1"/>
      <c r="C490" s="1"/>
      <c r="D490" s="1"/>
      <c r="E490" s="1"/>
      <c r="F490" s="1"/>
      <c r="G490" s="1"/>
      <c r="H490" s="1"/>
    </row>
    <row r="491" spans="1:8" ht="12.75" customHeight="1" x14ac:dyDescent="0.3">
      <c r="A491" s="1"/>
      <c r="B491" s="1"/>
      <c r="C491" s="1"/>
      <c r="D491" s="1"/>
      <c r="E491" s="1"/>
      <c r="F491" s="1"/>
      <c r="G491" s="1"/>
      <c r="H491" s="1"/>
    </row>
    <row r="492" spans="1:8" ht="12.75" customHeight="1" x14ac:dyDescent="0.3">
      <c r="A492" s="1"/>
      <c r="B492" s="1"/>
      <c r="C492" s="1"/>
      <c r="D492" s="1"/>
      <c r="E492" s="1"/>
      <c r="F492" s="1"/>
      <c r="G492" s="1"/>
      <c r="H492" s="1"/>
    </row>
    <row r="493" spans="1:8" ht="12.75" customHeight="1" x14ac:dyDescent="0.3">
      <c r="A493" s="1"/>
      <c r="B493" s="1"/>
      <c r="C493" s="1"/>
      <c r="D493" s="1"/>
      <c r="E493" s="1"/>
      <c r="F493" s="1"/>
      <c r="G493" s="1"/>
      <c r="H493" s="1"/>
    </row>
    <row r="494" spans="1:8" ht="12.75" customHeight="1" x14ac:dyDescent="0.3">
      <c r="A494" s="1"/>
      <c r="B494" s="1"/>
      <c r="C494" s="1"/>
      <c r="D494" s="1"/>
      <c r="E494" s="1"/>
      <c r="F494" s="1"/>
      <c r="G494" s="1"/>
      <c r="H494" s="1"/>
    </row>
    <row r="495" spans="1:8" ht="12.75" customHeight="1" x14ac:dyDescent="0.3">
      <c r="A495" s="1"/>
      <c r="B495" s="1"/>
      <c r="C495" s="1"/>
      <c r="D495" s="1"/>
      <c r="E495" s="1"/>
      <c r="F495" s="1"/>
      <c r="G495" s="1"/>
      <c r="H495" s="1"/>
    </row>
    <row r="496" spans="1:8" ht="12.75" customHeight="1" x14ac:dyDescent="0.3">
      <c r="A496" s="1"/>
      <c r="B496" s="1"/>
      <c r="C496" s="1"/>
      <c r="D496" s="1"/>
      <c r="E496" s="1"/>
      <c r="F496" s="1"/>
      <c r="G496" s="1"/>
      <c r="H496" s="1"/>
    </row>
    <row r="497" spans="1:8" ht="12.75" customHeight="1" x14ac:dyDescent="0.3">
      <c r="A497" s="1"/>
      <c r="B497" s="1"/>
      <c r="C497" s="1"/>
      <c r="D497" s="1"/>
      <c r="E497" s="1"/>
      <c r="F497" s="1"/>
      <c r="G497" s="1"/>
      <c r="H497" s="1"/>
    </row>
    <row r="498" spans="1:8" ht="12.75" customHeight="1" x14ac:dyDescent="0.3">
      <c r="A498" s="1"/>
      <c r="B498" s="1"/>
      <c r="C498" s="1"/>
      <c r="D498" s="1"/>
      <c r="E498" s="1"/>
      <c r="F498" s="1"/>
      <c r="G498" s="1"/>
      <c r="H498" s="1"/>
    </row>
    <row r="499" spans="1:8" ht="12.75" customHeight="1" x14ac:dyDescent="0.3">
      <c r="A499" s="1"/>
      <c r="B499" s="1"/>
      <c r="C499" s="1"/>
      <c r="D499" s="1"/>
      <c r="E499" s="1"/>
      <c r="F499" s="1"/>
      <c r="G499" s="1"/>
      <c r="H499" s="1"/>
    </row>
    <row r="500" spans="1:8" ht="12.75" customHeight="1" x14ac:dyDescent="0.3">
      <c r="A500" s="1"/>
      <c r="B500" s="1"/>
      <c r="C500" s="1"/>
      <c r="D500" s="1"/>
      <c r="E500" s="1"/>
      <c r="F500" s="1"/>
      <c r="G500" s="1"/>
      <c r="H500" s="1"/>
    </row>
    <row r="501" spans="1:8" ht="12.75" customHeight="1" x14ac:dyDescent="0.3">
      <c r="A501" s="1"/>
      <c r="B501" s="1"/>
      <c r="C501" s="1"/>
      <c r="D501" s="1"/>
      <c r="E501" s="1"/>
      <c r="F501" s="1"/>
      <c r="G501" s="1"/>
      <c r="H501" s="1"/>
    </row>
    <row r="502" spans="1:8" ht="12.75" customHeight="1" x14ac:dyDescent="0.3">
      <c r="A502" s="1"/>
      <c r="B502" s="1"/>
      <c r="C502" s="1"/>
      <c r="D502" s="1"/>
      <c r="E502" s="1"/>
      <c r="F502" s="1"/>
      <c r="G502" s="1"/>
      <c r="H502" s="1"/>
    </row>
    <row r="503" spans="1:8" ht="12.75" customHeight="1" x14ac:dyDescent="0.3">
      <c r="A503" s="1"/>
      <c r="B503" s="1"/>
      <c r="C503" s="1"/>
      <c r="D503" s="1"/>
      <c r="E503" s="1"/>
      <c r="F503" s="1"/>
      <c r="G503" s="1"/>
      <c r="H503" s="1"/>
    </row>
    <row r="504" spans="1:8" ht="12.75" customHeight="1" x14ac:dyDescent="0.3">
      <c r="A504" s="1"/>
      <c r="B504" s="1"/>
      <c r="C504" s="1"/>
      <c r="D504" s="1"/>
      <c r="E504" s="1"/>
      <c r="F504" s="1"/>
      <c r="G504" s="1"/>
      <c r="H504" s="1"/>
    </row>
    <row r="505" spans="1:8" ht="12.75" customHeight="1" x14ac:dyDescent="0.3">
      <c r="A505" s="1"/>
      <c r="B505" s="1"/>
      <c r="C505" s="1"/>
      <c r="D505" s="1"/>
      <c r="E505" s="1"/>
      <c r="F505" s="1"/>
      <c r="G505" s="1"/>
      <c r="H505" s="1"/>
    </row>
    <row r="506" spans="1:8" ht="12.75" customHeight="1" x14ac:dyDescent="0.3">
      <c r="A506" s="1"/>
      <c r="B506" s="1"/>
      <c r="C506" s="1"/>
      <c r="D506" s="1"/>
      <c r="E506" s="1"/>
      <c r="F506" s="1"/>
      <c r="G506" s="1"/>
      <c r="H506" s="1"/>
    </row>
    <row r="507" spans="1:8" ht="12.75" customHeight="1" x14ac:dyDescent="0.3">
      <c r="A507" s="1"/>
      <c r="B507" s="1"/>
      <c r="C507" s="1"/>
      <c r="D507" s="1"/>
      <c r="E507" s="1"/>
      <c r="F507" s="1"/>
      <c r="G507" s="1"/>
      <c r="H507" s="1"/>
    </row>
    <row r="508" spans="1:8" ht="12.75" customHeight="1" x14ac:dyDescent="0.3">
      <c r="A508" s="1"/>
      <c r="B508" s="1"/>
      <c r="C508" s="1"/>
      <c r="D508" s="1"/>
      <c r="E508" s="1"/>
      <c r="F508" s="1"/>
      <c r="G508" s="1"/>
      <c r="H508" s="1"/>
    </row>
    <row r="509" spans="1:8" ht="12.75" customHeight="1" x14ac:dyDescent="0.3">
      <c r="A509" s="1"/>
      <c r="B509" s="1"/>
      <c r="C509" s="1"/>
      <c r="D509" s="1"/>
      <c r="E509" s="1"/>
      <c r="F509" s="1"/>
      <c r="G509" s="1"/>
      <c r="H509" s="1"/>
    </row>
    <row r="510" spans="1:8" ht="12.75" customHeight="1" x14ac:dyDescent="0.3">
      <c r="A510" s="1"/>
      <c r="B510" s="1"/>
      <c r="C510" s="1"/>
      <c r="D510" s="1"/>
      <c r="E510" s="1"/>
      <c r="F510" s="1"/>
      <c r="G510" s="1"/>
      <c r="H510" s="1"/>
    </row>
    <row r="511" spans="1:8" ht="12.75" customHeight="1" x14ac:dyDescent="0.3">
      <c r="A511" s="1"/>
      <c r="B511" s="1"/>
      <c r="C511" s="1"/>
      <c r="D511" s="1"/>
      <c r="E511" s="1"/>
      <c r="F511" s="1"/>
      <c r="G511" s="1"/>
      <c r="H511" s="1"/>
    </row>
    <row r="512" spans="1:8" ht="12.75" customHeight="1" x14ac:dyDescent="0.3">
      <c r="A512" s="1"/>
      <c r="B512" s="1"/>
      <c r="C512" s="1"/>
      <c r="D512" s="1"/>
      <c r="E512" s="1"/>
      <c r="F512" s="1"/>
      <c r="G512" s="1"/>
      <c r="H512" s="1"/>
    </row>
    <row r="513" spans="1:8" ht="12.75" customHeight="1" x14ac:dyDescent="0.3">
      <c r="A513" s="1"/>
      <c r="B513" s="1"/>
      <c r="C513" s="1"/>
      <c r="D513" s="1"/>
      <c r="E513" s="1"/>
      <c r="F513" s="1"/>
      <c r="G513" s="1"/>
      <c r="H513" s="1"/>
    </row>
    <row r="514" spans="1:8" ht="12.75" customHeight="1" x14ac:dyDescent="0.3">
      <c r="A514" s="1"/>
      <c r="B514" s="1"/>
      <c r="C514" s="1"/>
      <c r="D514" s="1"/>
      <c r="E514" s="1"/>
      <c r="F514" s="1"/>
      <c r="G514" s="1"/>
      <c r="H514" s="1"/>
    </row>
    <row r="515" spans="1:8" ht="12.75" customHeight="1" x14ac:dyDescent="0.3">
      <c r="A515" s="1"/>
      <c r="B515" s="1"/>
      <c r="C515" s="1"/>
      <c r="D515" s="1"/>
      <c r="E515" s="1"/>
      <c r="F515" s="1"/>
      <c r="G515" s="1"/>
      <c r="H515" s="1"/>
    </row>
    <row r="516" spans="1:8" ht="12.75" customHeight="1" x14ac:dyDescent="0.3">
      <c r="A516" s="1"/>
      <c r="B516" s="1"/>
      <c r="C516" s="1"/>
      <c r="D516" s="1"/>
      <c r="E516" s="1"/>
      <c r="F516" s="1"/>
      <c r="G516" s="1"/>
      <c r="H516" s="1"/>
    </row>
    <row r="517" spans="1:8" ht="12.75" customHeight="1" x14ac:dyDescent="0.3">
      <c r="A517" s="1"/>
      <c r="B517" s="1"/>
      <c r="C517" s="1"/>
      <c r="D517" s="1"/>
      <c r="E517" s="1"/>
      <c r="F517" s="1"/>
      <c r="G517" s="1"/>
      <c r="H517" s="1"/>
    </row>
    <row r="518" spans="1:8" ht="12.75" customHeight="1" x14ac:dyDescent="0.3">
      <c r="A518" s="1"/>
      <c r="B518" s="1"/>
      <c r="C518" s="1"/>
      <c r="D518" s="1"/>
      <c r="E518" s="1"/>
      <c r="F518" s="1"/>
      <c r="G518" s="1"/>
      <c r="H518" s="1"/>
    </row>
    <row r="519" spans="1:8" ht="12.75" customHeight="1" x14ac:dyDescent="0.3">
      <c r="A519" s="1"/>
      <c r="B519" s="1"/>
      <c r="C519" s="1"/>
      <c r="D519" s="1"/>
      <c r="E519" s="1"/>
      <c r="F519" s="1"/>
      <c r="G519" s="1"/>
      <c r="H519" s="1"/>
    </row>
    <row r="520" spans="1:8" ht="12.75" customHeight="1" x14ac:dyDescent="0.3">
      <c r="A520" s="1"/>
      <c r="B520" s="1"/>
      <c r="C520" s="1"/>
      <c r="D520" s="1"/>
      <c r="E520" s="1"/>
      <c r="F520" s="1"/>
      <c r="G520" s="1"/>
      <c r="H520" s="1"/>
    </row>
    <row r="521" spans="1:8" ht="12.75" customHeight="1" x14ac:dyDescent="0.3">
      <c r="A521" s="1"/>
      <c r="B521" s="1"/>
      <c r="C521" s="1"/>
      <c r="D521" s="1"/>
      <c r="E521" s="1"/>
      <c r="F521" s="1"/>
      <c r="G521" s="1"/>
      <c r="H521" s="1"/>
    </row>
    <row r="522" spans="1:8" ht="12.75" customHeight="1" x14ac:dyDescent="0.3">
      <c r="A522" s="1"/>
      <c r="B522" s="1"/>
      <c r="C522" s="1"/>
      <c r="D522" s="1"/>
      <c r="E522" s="1"/>
      <c r="F522" s="1"/>
      <c r="G522" s="1"/>
      <c r="H522" s="1"/>
    </row>
    <row r="523" spans="1:8" ht="12.75" customHeight="1" x14ac:dyDescent="0.3">
      <c r="A523" s="1"/>
      <c r="B523" s="1"/>
      <c r="C523" s="1"/>
      <c r="D523" s="1"/>
      <c r="E523" s="1"/>
      <c r="F523" s="1"/>
      <c r="G523" s="1"/>
      <c r="H523" s="1"/>
    </row>
    <row r="524" spans="1:8" ht="12.75" customHeight="1" x14ac:dyDescent="0.3">
      <c r="A524" s="1"/>
      <c r="B524" s="1"/>
      <c r="C524" s="1"/>
      <c r="D524" s="1"/>
      <c r="E524" s="1"/>
      <c r="F524" s="1"/>
      <c r="G524" s="1"/>
      <c r="H524" s="1"/>
    </row>
    <row r="525" spans="1:8" ht="12.75" customHeight="1" x14ac:dyDescent="0.3">
      <c r="A525" s="1"/>
      <c r="B525" s="1"/>
      <c r="C525" s="1"/>
      <c r="D525" s="1"/>
      <c r="E525" s="1"/>
      <c r="F525" s="1"/>
      <c r="G525" s="1"/>
      <c r="H525" s="1"/>
    </row>
    <row r="526" spans="1:8" ht="12.75" customHeight="1" x14ac:dyDescent="0.3">
      <c r="A526" s="1"/>
      <c r="B526" s="1"/>
      <c r="C526" s="1"/>
      <c r="D526" s="1"/>
      <c r="E526" s="1"/>
      <c r="F526" s="1"/>
      <c r="G526" s="1"/>
      <c r="H526" s="1"/>
    </row>
    <row r="527" spans="1:8" ht="12.75" customHeight="1" x14ac:dyDescent="0.3">
      <c r="A527" s="1"/>
      <c r="B527" s="1"/>
      <c r="C527" s="1"/>
      <c r="D527" s="1"/>
      <c r="E527" s="1"/>
      <c r="F527" s="1"/>
      <c r="G527" s="1"/>
      <c r="H527" s="1"/>
    </row>
    <row r="528" spans="1:8" ht="12.75" customHeight="1" x14ac:dyDescent="0.3">
      <c r="A528" s="1"/>
      <c r="B528" s="1"/>
      <c r="C528" s="1"/>
      <c r="D528" s="1"/>
      <c r="E528" s="1"/>
      <c r="F528" s="1"/>
      <c r="G528" s="1"/>
      <c r="H528" s="1"/>
    </row>
    <row r="529" spans="1:8" ht="12.75" customHeight="1" x14ac:dyDescent="0.3">
      <c r="A529" s="1"/>
      <c r="B529" s="1"/>
      <c r="C529" s="1"/>
      <c r="D529" s="1"/>
      <c r="E529" s="1"/>
      <c r="F529" s="1"/>
      <c r="G529" s="1"/>
      <c r="H529" s="1"/>
    </row>
    <row r="530" spans="1:8" ht="12.75" customHeight="1" x14ac:dyDescent="0.3">
      <c r="A530" s="1"/>
      <c r="B530" s="1"/>
      <c r="C530" s="1"/>
      <c r="D530" s="1"/>
      <c r="E530" s="1"/>
      <c r="F530" s="1"/>
      <c r="G530" s="1"/>
      <c r="H530" s="1"/>
    </row>
    <row r="531" spans="1:8" ht="12.75" customHeight="1" x14ac:dyDescent="0.3">
      <c r="A531" s="1"/>
      <c r="B531" s="1"/>
      <c r="C531" s="1"/>
      <c r="D531" s="1"/>
      <c r="E531" s="1"/>
      <c r="F531" s="1"/>
      <c r="G531" s="1"/>
      <c r="H531" s="1"/>
    </row>
    <row r="532" spans="1:8" ht="12.75" customHeight="1" x14ac:dyDescent="0.3">
      <c r="A532" s="1"/>
      <c r="B532" s="1"/>
      <c r="C532" s="1"/>
      <c r="D532" s="1"/>
      <c r="E532" s="1"/>
      <c r="F532" s="1"/>
      <c r="G532" s="1"/>
      <c r="H532" s="1"/>
    </row>
    <row r="533" spans="1:8" ht="12.75" customHeight="1" x14ac:dyDescent="0.3">
      <c r="A533" s="1"/>
      <c r="B533" s="1"/>
      <c r="C533" s="1"/>
      <c r="D533" s="1"/>
      <c r="E533" s="1"/>
      <c r="F533" s="1"/>
      <c r="G533" s="1"/>
      <c r="H533" s="1"/>
    </row>
    <row r="534" spans="1:8" ht="12.75" customHeight="1" x14ac:dyDescent="0.3">
      <c r="A534" s="1"/>
      <c r="B534" s="1"/>
      <c r="C534" s="1"/>
      <c r="D534" s="1"/>
      <c r="E534" s="1"/>
      <c r="F534" s="1"/>
      <c r="G534" s="1"/>
      <c r="H534" s="1"/>
    </row>
    <row r="535" spans="1:8" ht="12.75" customHeight="1" x14ac:dyDescent="0.3">
      <c r="A535" s="1"/>
      <c r="B535" s="1"/>
      <c r="C535" s="1"/>
      <c r="D535" s="1"/>
      <c r="E535" s="1"/>
      <c r="F535" s="1"/>
      <c r="G535" s="1"/>
      <c r="H535" s="1"/>
    </row>
    <row r="536" spans="1:8" ht="12.75" customHeight="1" x14ac:dyDescent="0.3">
      <c r="A536" s="1"/>
      <c r="B536" s="1"/>
      <c r="C536" s="1"/>
      <c r="D536" s="1"/>
      <c r="E536" s="1"/>
      <c r="F536" s="1"/>
      <c r="G536" s="1"/>
      <c r="H536" s="1"/>
    </row>
    <row r="537" spans="1:8" ht="12.75" customHeight="1" x14ac:dyDescent="0.3">
      <c r="A537" s="1"/>
      <c r="B537" s="1"/>
      <c r="C537" s="1"/>
      <c r="D537" s="1"/>
      <c r="E537" s="1"/>
      <c r="F537" s="1"/>
      <c r="G537" s="1"/>
      <c r="H537" s="1"/>
    </row>
    <row r="538" spans="1:8" ht="12.75" customHeight="1" x14ac:dyDescent="0.3">
      <c r="A538" s="1"/>
      <c r="B538" s="1"/>
      <c r="C538" s="1"/>
      <c r="D538" s="1"/>
      <c r="E538" s="1"/>
      <c r="F538" s="1"/>
      <c r="G538" s="1"/>
      <c r="H538" s="1"/>
    </row>
    <row r="539" spans="1:8" ht="12.75" customHeight="1" x14ac:dyDescent="0.3">
      <c r="A539" s="1"/>
      <c r="B539" s="1"/>
      <c r="C539" s="1"/>
      <c r="D539" s="1"/>
      <c r="E539" s="1"/>
      <c r="F539" s="1"/>
      <c r="G539" s="1"/>
      <c r="H539" s="1"/>
    </row>
    <row r="540" spans="1:8" ht="12.75" customHeight="1" x14ac:dyDescent="0.3">
      <c r="A540" s="1"/>
      <c r="B540" s="1"/>
      <c r="C540" s="1"/>
      <c r="D540" s="1"/>
      <c r="E540" s="1"/>
      <c r="F540" s="1"/>
      <c r="G540" s="1"/>
      <c r="H540" s="1"/>
    </row>
    <row r="541" spans="1:8" ht="12.75" customHeight="1" x14ac:dyDescent="0.3">
      <c r="A541" s="1"/>
      <c r="B541" s="1"/>
      <c r="C541" s="1"/>
      <c r="D541" s="1"/>
      <c r="E541" s="1"/>
      <c r="F541" s="1"/>
      <c r="G541" s="1"/>
      <c r="H541" s="1"/>
    </row>
    <row r="542" spans="1:8" ht="12.75" customHeight="1" x14ac:dyDescent="0.3">
      <c r="A542" s="1"/>
      <c r="B542" s="1"/>
      <c r="C542" s="1"/>
      <c r="D542" s="1"/>
      <c r="E542" s="1"/>
      <c r="F542" s="1"/>
      <c r="G542" s="1"/>
      <c r="H542" s="1"/>
    </row>
    <row r="543" spans="1:8" ht="12.75" customHeight="1" x14ac:dyDescent="0.3">
      <c r="A543" s="1"/>
      <c r="B543" s="1"/>
      <c r="C543" s="1"/>
      <c r="D543" s="1"/>
      <c r="E543" s="1"/>
      <c r="F543" s="1"/>
      <c r="G543" s="1"/>
      <c r="H543" s="1"/>
    </row>
    <row r="544" spans="1:8" ht="12.75" customHeight="1" x14ac:dyDescent="0.3">
      <c r="A544" s="1"/>
      <c r="B544" s="1"/>
      <c r="C544" s="1"/>
      <c r="D544" s="1"/>
      <c r="E544" s="1"/>
      <c r="F544" s="1"/>
      <c r="G544" s="1"/>
      <c r="H544" s="1"/>
    </row>
    <row r="545" spans="1:8" ht="12.75" customHeight="1" x14ac:dyDescent="0.3">
      <c r="A545" s="1"/>
      <c r="B545" s="1"/>
      <c r="C545" s="1"/>
      <c r="D545" s="1"/>
      <c r="E545" s="1"/>
      <c r="F545" s="1"/>
      <c r="G545" s="1"/>
      <c r="H545" s="1"/>
    </row>
    <row r="546" spans="1:8" ht="12.75" customHeight="1" x14ac:dyDescent="0.3">
      <c r="A546" s="1"/>
      <c r="B546" s="1"/>
      <c r="C546" s="1"/>
      <c r="D546" s="1"/>
      <c r="E546" s="1"/>
      <c r="F546" s="1"/>
      <c r="G546" s="1"/>
      <c r="H546" s="1"/>
    </row>
    <row r="547" spans="1:8" ht="12.75" customHeight="1" x14ac:dyDescent="0.3">
      <c r="A547" s="1"/>
      <c r="B547" s="1"/>
      <c r="C547" s="1"/>
      <c r="D547" s="1"/>
      <c r="E547" s="1"/>
      <c r="F547" s="1"/>
      <c r="G547" s="1"/>
      <c r="H547" s="1"/>
    </row>
    <row r="548" spans="1:8" ht="12.75" customHeight="1" x14ac:dyDescent="0.3">
      <c r="A548" s="1"/>
      <c r="B548" s="1"/>
      <c r="C548" s="1"/>
      <c r="D548" s="1"/>
      <c r="E548" s="1"/>
      <c r="F548" s="1"/>
      <c r="G548" s="1"/>
      <c r="H548" s="1"/>
    </row>
    <row r="549" spans="1:8" ht="12.75" customHeight="1" x14ac:dyDescent="0.3">
      <c r="A549" s="1"/>
      <c r="B549" s="1"/>
      <c r="C549" s="1"/>
      <c r="D549" s="1"/>
      <c r="E549" s="1"/>
      <c r="F549" s="1"/>
      <c r="G549" s="1"/>
      <c r="H549" s="1"/>
    </row>
    <row r="550" spans="1:8" ht="12.75" customHeight="1" x14ac:dyDescent="0.3">
      <c r="A550" s="1"/>
      <c r="B550" s="1"/>
      <c r="C550" s="1"/>
      <c r="D550" s="1"/>
      <c r="E550" s="1"/>
      <c r="F550" s="1"/>
      <c r="G550" s="1"/>
      <c r="H550" s="1"/>
    </row>
    <row r="551" spans="1:8" ht="12.75" customHeight="1" x14ac:dyDescent="0.3">
      <c r="A551" s="1"/>
      <c r="B551" s="1"/>
      <c r="C551" s="1"/>
      <c r="D551" s="1"/>
      <c r="E551" s="1"/>
      <c r="F551" s="1"/>
      <c r="G551" s="1"/>
      <c r="H551" s="1"/>
    </row>
    <row r="552" spans="1:8" ht="12.75" customHeight="1" x14ac:dyDescent="0.3">
      <c r="A552" s="1"/>
      <c r="B552" s="1"/>
      <c r="C552" s="1"/>
      <c r="D552" s="1"/>
      <c r="E552" s="1"/>
      <c r="F552" s="1"/>
      <c r="G552" s="1"/>
      <c r="H552" s="1"/>
    </row>
    <row r="553" spans="1:8" ht="12.75" customHeight="1" x14ac:dyDescent="0.3">
      <c r="A553" s="1"/>
      <c r="B553" s="1"/>
      <c r="C553" s="1"/>
      <c r="D553" s="1"/>
      <c r="E553" s="1"/>
      <c r="F553" s="1"/>
      <c r="G553" s="1"/>
      <c r="H553" s="1"/>
    </row>
    <row r="554" spans="1:8" ht="12.75" customHeight="1" x14ac:dyDescent="0.3">
      <c r="A554" s="1"/>
      <c r="B554" s="1"/>
      <c r="C554" s="1"/>
      <c r="D554" s="1"/>
      <c r="E554" s="1"/>
      <c r="F554" s="1"/>
      <c r="G554" s="1"/>
      <c r="H554" s="1"/>
    </row>
    <row r="555" spans="1:8" ht="12.75" customHeight="1" x14ac:dyDescent="0.3">
      <c r="A555" s="1"/>
      <c r="B555" s="1"/>
      <c r="C555" s="1"/>
      <c r="D555" s="1"/>
      <c r="E555" s="1"/>
      <c r="F555" s="1"/>
      <c r="G555" s="1"/>
      <c r="H555" s="1"/>
    </row>
    <row r="556" spans="1:8" ht="12.75" customHeight="1" x14ac:dyDescent="0.3">
      <c r="A556" s="1"/>
      <c r="B556" s="1"/>
      <c r="C556" s="1"/>
      <c r="D556" s="1"/>
      <c r="E556" s="1"/>
      <c r="F556" s="1"/>
      <c r="G556" s="1"/>
      <c r="H556" s="1"/>
    </row>
    <row r="557" spans="1:8" ht="12.75" customHeight="1" x14ac:dyDescent="0.3">
      <c r="A557" s="1"/>
      <c r="B557" s="1"/>
      <c r="C557" s="1"/>
      <c r="D557" s="1"/>
      <c r="E557" s="1"/>
      <c r="F557" s="1"/>
      <c r="G557" s="1"/>
      <c r="H557" s="1"/>
    </row>
    <row r="558" spans="1:8" ht="12.75" customHeight="1" x14ac:dyDescent="0.3">
      <c r="A558" s="1"/>
      <c r="B558" s="1"/>
      <c r="C558" s="1"/>
      <c r="D558" s="1"/>
      <c r="E558" s="1"/>
      <c r="F558" s="1"/>
      <c r="G558" s="1"/>
      <c r="H558" s="1"/>
    </row>
    <row r="559" spans="1:8" ht="12.75" customHeight="1" x14ac:dyDescent="0.3">
      <c r="A559" s="1"/>
      <c r="B559" s="1"/>
      <c r="C559" s="1"/>
      <c r="D559" s="1"/>
      <c r="E559" s="1"/>
      <c r="F559" s="1"/>
      <c r="G559" s="1"/>
      <c r="H559" s="1"/>
    </row>
    <row r="560" spans="1:8" ht="12.75" customHeight="1" x14ac:dyDescent="0.3">
      <c r="A560" s="1"/>
      <c r="B560" s="1"/>
      <c r="C560" s="1"/>
      <c r="D560" s="1"/>
      <c r="E560" s="1"/>
      <c r="F560" s="1"/>
      <c r="G560" s="1"/>
      <c r="H560" s="1"/>
    </row>
    <row r="561" spans="1:8" ht="12.75" customHeight="1" x14ac:dyDescent="0.3">
      <c r="A561" s="1"/>
      <c r="B561" s="1"/>
      <c r="C561" s="1"/>
      <c r="D561" s="1"/>
      <c r="E561" s="1"/>
      <c r="F561" s="1"/>
      <c r="G561" s="1"/>
      <c r="H561" s="1"/>
    </row>
    <row r="562" spans="1:8" ht="12.75" customHeight="1" x14ac:dyDescent="0.3">
      <c r="A562" s="1"/>
      <c r="B562" s="1"/>
      <c r="C562" s="1"/>
      <c r="D562" s="1"/>
      <c r="E562" s="1"/>
      <c r="F562" s="1"/>
      <c r="G562" s="1"/>
      <c r="H562" s="1"/>
    </row>
    <row r="563" spans="1:8" ht="12.75" customHeight="1" x14ac:dyDescent="0.3">
      <c r="A563" s="1"/>
      <c r="B563" s="1"/>
      <c r="C563" s="1"/>
      <c r="D563" s="1"/>
      <c r="E563" s="1"/>
      <c r="F563" s="1"/>
      <c r="G563" s="1"/>
      <c r="H563" s="1"/>
    </row>
    <row r="564" spans="1:8" ht="12.75" customHeight="1" x14ac:dyDescent="0.3">
      <c r="A564" s="1"/>
      <c r="B564" s="1"/>
      <c r="C564" s="1"/>
      <c r="D564" s="1"/>
      <c r="E564" s="1"/>
      <c r="F564" s="1"/>
      <c r="G564" s="1"/>
      <c r="H564" s="1"/>
    </row>
    <row r="565" spans="1:8" ht="12.75" customHeight="1" x14ac:dyDescent="0.3">
      <c r="A565" s="1"/>
      <c r="B565" s="1"/>
      <c r="C565" s="1"/>
      <c r="D565" s="1"/>
      <c r="E565" s="1"/>
      <c r="F565" s="1"/>
      <c r="G565" s="1"/>
      <c r="H565" s="1"/>
    </row>
    <row r="566" spans="1:8" ht="12.75" customHeight="1" x14ac:dyDescent="0.3">
      <c r="A566" s="1"/>
      <c r="B566" s="1"/>
      <c r="C566" s="1"/>
      <c r="D566" s="1"/>
      <c r="E566" s="1"/>
      <c r="F566" s="1"/>
      <c r="G566" s="1"/>
      <c r="H566" s="1"/>
    </row>
    <row r="567" spans="1:8" ht="12.75" customHeight="1" x14ac:dyDescent="0.3">
      <c r="A567" s="1"/>
      <c r="B567" s="1"/>
      <c r="C567" s="1"/>
      <c r="D567" s="1"/>
      <c r="E567" s="1"/>
      <c r="F567" s="1"/>
      <c r="G567" s="1"/>
      <c r="H567" s="1"/>
    </row>
    <row r="568" spans="1:8" ht="12.75" customHeight="1" x14ac:dyDescent="0.3">
      <c r="A568" s="1"/>
      <c r="B568" s="1"/>
      <c r="C568" s="1"/>
      <c r="D568" s="1"/>
      <c r="E568" s="1"/>
      <c r="F568" s="1"/>
      <c r="G568" s="1"/>
      <c r="H568" s="1"/>
    </row>
    <row r="569" spans="1:8" ht="12.75" customHeight="1" x14ac:dyDescent="0.3">
      <c r="A569" s="1"/>
      <c r="B569" s="1"/>
      <c r="C569" s="1"/>
      <c r="D569" s="1"/>
      <c r="E569" s="1"/>
      <c r="F569" s="1"/>
      <c r="G569" s="1"/>
      <c r="H569" s="1"/>
    </row>
    <row r="570" spans="1:8" ht="12.75" customHeight="1" x14ac:dyDescent="0.3">
      <c r="A570" s="1"/>
      <c r="B570" s="1"/>
      <c r="C570" s="1"/>
      <c r="D570" s="1"/>
      <c r="E570" s="1"/>
      <c r="F570" s="1"/>
      <c r="G570" s="1"/>
      <c r="H570" s="1"/>
    </row>
    <row r="571" spans="1:8" ht="12.75" customHeight="1" x14ac:dyDescent="0.3">
      <c r="A571" s="1"/>
      <c r="B571" s="1"/>
      <c r="C571" s="1"/>
      <c r="D571" s="1"/>
      <c r="E571" s="1"/>
      <c r="F571" s="1"/>
      <c r="G571" s="1"/>
      <c r="H571" s="1"/>
    </row>
    <row r="572" spans="1:8" ht="12.75" customHeight="1" x14ac:dyDescent="0.3">
      <c r="A572" s="1"/>
      <c r="B572" s="1"/>
      <c r="C572" s="1"/>
      <c r="D572" s="1"/>
      <c r="E572" s="1"/>
      <c r="F572" s="1"/>
      <c r="G572" s="1"/>
      <c r="H572" s="1"/>
    </row>
    <row r="573" spans="1:8" ht="12.75" customHeight="1" x14ac:dyDescent="0.3">
      <c r="A573" s="1"/>
      <c r="B573" s="1"/>
      <c r="C573" s="1"/>
      <c r="D573" s="1"/>
      <c r="E573" s="1"/>
      <c r="F573" s="1"/>
      <c r="G573" s="1"/>
      <c r="H573" s="1"/>
    </row>
    <row r="574" spans="1:8" ht="12.75" customHeight="1" x14ac:dyDescent="0.3">
      <c r="A574" s="1"/>
      <c r="B574" s="1"/>
      <c r="C574" s="1"/>
      <c r="D574" s="1"/>
      <c r="E574" s="1"/>
      <c r="F574" s="1"/>
      <c r="G574" s="1"/>
      <c r="H574" s="1"/>
    </row>
    <row r="575" spans="1:8" ht="12.75" customHeight="1" x14ac:dyDescent="0.3">
      <c r="A575" s="1"/>
      <c r="B575" s="1"/>
      <c r="C575" s="1"/>
      <c r="D575" s="1"/>
      <c r="E575" s="1"/>
      <c r="F575" s="1"/>
      <c r="G575" s="1"/>
      <c r="H575" s="1"/>
    </row>
    <row r="576" spans="1:8" ht="12.75" customHeight="1" x14ac:dyDescent="0.3">
      <c r="A576" s="1"/>
      <c r="B576" s="1"/>
      <c r="C576" s="1"/>
      <c r="D576" s="1"/>
      <c r="E576" s="1"/>
      <c r="F576" s="1"/>
      <c r="G576" s="1"/>
      <c r="H576" s="1"/>
    </row>
    <row r="577" spans="1:8" ht="12.75" customHeight="1" x14ac:dyDescent="0.3">
      <c r="A577" s="1"/>
      <c r="B577" s="1"/>
      <c r="C577" s="1"/>
      <c r="D577" s="1"/>
      <c r="E577" s="1"/>
      <c r="F577" s="1"/>
      <c r="G577" s="1"/>
      <c r="H577" s="1"/>
    </row>
    <row r="578" spans="1:8" ht="12.75" customHeight="1" x14ac:dyDescent="0.3">
      <c r="A578" s="1"/>
      <c r="B578" s="1"/>
      <c r="C578" s="1"/>
      <c r="D578" s="1"/>
      <c r="E578" s="1"/>
      <c r="F578" s="1"/>
      <c r="G578" s="1"/>
      <c r="H578" s="1"/>
    </row>
    <row r="579" spans="1:8" ht="12.75" customHeight="1" x14ac:dyDescent="0.3">
      <c r="A579" s="1"/>
      <c r="B579" s="1"/>
      <c r="C579" s="1"/>
      <c r="D579" s="1"/>
      <c r="E579" s="1"/>
      <c r="F579" s="1"/>
      <c r="G579" s="1"/>
      <c r="H579" s="1"/>
    </row>
    <row r="580" spans="1:8" ht="12.75" customHeight="1" x14ac:dyDescent="0.3">
      <c r="A580" s="1"/>
      <c r="B580" s="1"/>
      <c r="C580" s="1"/>
      <c r="D580" s="1"/>
      <c r="E580" s="1"/>
      <c r="F580" s="1"/>
      <c r="G580" s="1"/>
      <c r="H580" s="1"/>
    </row>
    <row r="581" spans="1:8" ht="12.75" customHeight="1" x14ac:dyDescent="0.3">
      <c r="A581" s="1"/>
      <c r="B581" s="1"/>
      <c r="C581" s="1"/>
      <c r="D581" s="1"/>
      <c r="E581" s="1"/>
      <c r="F581" s="1"/>
      <c r="G581" s="1"/>
      <c r="H581" s="1"/>
    </row>
    <row r="582" spans="1:8" ht="12.75" customHeight="1" x14ac:dyDescent="0.3">
      <c r="A582" s="1"/>
      <c r="B582" s="1"/>
      <c r="C582" s="1"/>
      <c r="D582" s="1"/>
      <c r="E582" s="1"/>
      <c r="F582" s="1"/>
      <c r="G582" s="1"/>
      <c r="H582" s="1"/>
    </row>
    <row r="583" spans="1:8" ht="12.75" customHeight="1" x14ac:dyDescent="0.3">
      <c r="A583" s="1"/>
      <c r="B583" s="1"/>
      <c r="C583" s="1"/>
      <c r="D583" s="1"/>
      <c r="E583" s="1"/>
      <c r="F583" s="1"/>
      <c r="G583" s="1"/>
      <c r="H583" s="1"/>
    </row>
    <row r="584" spans="1:8" ht="12.75" customHeight="1" x14ac:dyDescent="0.3">
      <c r="A584" s="1"/>
      <c r="B584" s="1"/>
      <c r="C584" s="1"/>
      <c r="D584" s="1"/>
      <c r="E584" s="1"/>
      <c r="F584" s="1"/>
      <c r="G584" s="1"/>
      <c r="H584" s="1"/>
    </row>
    <row r="585" spans="1:8" ht="12.75" customHeight="1" x14ac:dyDescent="0.3">
      <c r="A585" s="1"/>
      <c r="B585" s="1"/>
      <c r="C585" s="1"/>
      <c r="D585" s="1"/>
      <c r="E585" s="1"/>
      <c r="F585" s="1"/>
      <c r="G585" s="1"/>
      <c r="H585" s="1"/>
    </row>
    <row r="586" spans="1:8" ht="12.75" customHeight="1" x14ac:dyDescent="0.3">
      <c r="A586" s="1"/>
      <c r="B586" s="1"/>
      <c r="C586" s="1"/>
      <c r="D586" s="1"/>
      <c r="E586" s="1"/>
      <c r="F586" s="1"/>
      <c r="G586" s="1"/>
      <c r="H586" s="1"/>
    </row>
    <row r="587" spans="1:8" ht="12.75" customHeight="1" x14ac:dyDescent="0.3">
      <c r="A587" s="1"/>
      <c r="B587" s="1"/>
      <c r="C587" s="1"/>
      <c r="D587" s="1"/>
      <c r="E587" s="1"/>
      <c r="F587" s="1"/>
      <c r="G587" s="1"/>
      <c r="H587" s="1"/>
    </row>
    <row r="588" spans="1:8" ht="12.75" customHeight="1" x14ac:dyDescent="0.3">
      <c r="A588" s="1"/>
      <c r="B588" s="1"/>
      <c r="C588" s="1"/>
      <c r="D588" s="1"/>
      <c r="E588" s="1"/>
      <c r="F588" s="1"/>
      <c r="G588" s="1"/>
      <c r="H588" s="1"/>
    </row>
    <row r="589" spans="1:8" ht="12.75" customHeight="1" x14ac:dyDescent="0.3">
      <c r="A589" s="1"/>
      <c r="B589" s="1"/>
      <c r="C589" s="1"/>
      <c r="D589" s="1"/>
      <c r="E589" s="1"/>
      <c r="F589" s="1"/>
      <c r="G589" s="1"/>
      <c r="H589" s="1"/>
    </row>
    <row r="590" spans="1:8" ht="12.75" customHeight="1" x14ac:dyDescent="0.3">
      <c r="A590" s="1"/>
      <c r="B590" s="1"/>
      <c r="C590" s="1"/>
      <c r="D590" s="1"/>
      <c r="E590" s="1"/>
      <c r="F590" s="1"/>
      <c r="G590" s="1"/>
      <c r="H590" s="1"/>
    </row>
    <row r="591" spans="1:8" ht="12.75" customHeight="1" x14ac:dyDescent="0.3">
      <c r="A591" s="1"/>
      <c r="B591" s="1"/>
      <c r="C591" s="1"/>
      <c r="D591" s="1"/>
      <c r="E591" s="1"/>
      <c r="F591" s="1"/>
      <c r="G591" s="1"/>
      <c r="H591" s="1"/>
    </row>
    <row r="592" spans="1:8" ht="12.75" customHeight="1" x14ac:dyDescent="0.3">
      <c r="A592" s="1"/>
      <c r="B592" s="1"/>
      <c r="C592" s="1"/>
      <c r="D592" s="1"/>
      <c r="E592" s="1"/>
      <c r="F592" s="1"/>
      <c r="G592" s="1"/>
      <c r="H592" s="1"/>
    </row>
    <row r="593" spans="1:8" ht="12.75" customHeight="1" x14ac:dyDescent="0.3">
      <c r="A593" s="1"/>
      <c r="B593" s="1"/>
      <c r="C593" s="1"/>
      <c r="D593" s="1"/>
      <c r="E593" s="1"/>
      <c r="F593" s="1"/>
      <c r="G593" s="1"/>
      <c r="H593" s="1"/>
    </row>
    <row r="594" spans="1:8" ht="12.75" customHeight="1" x14ac:dyDescent="0.3">
      <c r="A594" s="1"/>
      <c r="B594" s="1"/>
      <c r="C594" s="1"/>
      <c r="D594" s="1"/>
      <c r="E594" s="1"/>
      <c r="F594" s="1"/>
      <c r="G594" s="1"/>
      <c r="H594" s="1"/>
    </row>
    <row r="595" spans="1:8" ht="12.75" customHeight="1" x14ac:dyDescent="0.3">
      <c r="A595" s="1"/>
      <c r="B595" s="1"/>
      <c r="C595" s="1"/>
      <c r="D595" s="1"/>
      <c r="E595" s="1"/>
      <c r="F595" s="1"/>
      <c r="G595" s="1"/>
      <c r="H595" s="1"/>
    </row>
    <row r="596" spans="1:8" ht="12.75" customHeight="1" x14ac:dyDescent="0.3">
      <c r="A596" s="1"/>
      <c r="B596" s="1"/>
      <c r="C596" s="1"/>
      <c r="D596" s="1"/>
      <c r="E596" s="1"/>
      <c r="F596" s="1"/>
      <c r="G596" s="1"/>
      <c r="H596" s="1"/>
    </row>
    <row r="597" spans="1:8" ht="12.75" customHeight="1" x14ac:dyDescent="0.3">
      <c r="A597" s="1"/>
      <c r="B597" s="1"/>
      <c r="C597" s="1"/>
      <c r="D597" s="1"/>
      <c r="E597" s="1"/>
      <c r="F597" s="1"/>
      <c r="G597" s="1"/>
      <c r="H597" s="1"/>
    </row>
    <row r="598" spans="1:8" ht="12.75" customHeight="1" x14ac:dyDescent="0.3">
      <c r="A598" s="1"/>
      <c r="B598" s="1"/>
      <c r="C598" s="1"/>
      <c r="D598" s="1"/>
      <c r="E598" s="1"/>
      <c r="F598" s="1"/>
      <c r="G598" s="1"/>
      <c r="H598" s="1"/>
    </row>
    <row r="599" spans="1:8" ht="12.75" customHeight="1" x14ac:dyDescent="0.3">
      <c r="A599" s="1"/>
      <c r="B599" s="1"/>
      <c r="C599" s="1"/>
      <c r="D599" s="1"/>
      <c r="E599" s="1"/>
      <c r="F599" s="1"/>
      <c r="G599" s="1"/>
      <c r="H599" s="1"/>
    </row>
    <row r="600" spans="1:8" ht="12.75" customHeight="1" x14ac:dyDescent="0.3">
      <c r="A600" s="1"/>
      <c r="B600" s="1"/>
      <c r="C600" s="1"/>
      <c r="D600" s="1"/>
      <c r="E600" s="1"/>
      <c r="F600" s="1"/>
      <c r="G600" s="1"/>
      <c r="H600" s="1"/>
    </row>
    <row r="601" spans="1:8" ht="12.75" customHeight="1" x14ac:dyDescent="0.3">
      <c r="A601" s="1"/>
      <c r="B601" s="1"/>
      <c r="C601" s="1"/>
      <c r="D601" s="1"/>
      <c r="E601" s="1"/>
      <c r="F601" s="1"/>
      <c r="G601" s="1"/>
      <c r="H601" s="1"/>
    </row>
    <row r="602" spans="1:8" ht="12.75" customHeight="1" x14ac:dyDescent="0.3">
      <c r="A602" s="1"/>
      <c r="B602" s="1"/>
      <c r="C602" s="1"/>
      <c r="D602" s="1"/>
      <c r="E602" s="1"/>
      <c r="F602" s="1"/>
      <c r="G602" s="1"/>
      <c r="H602" s="1"/>
    </row>
    <row r="603" spans="1:8" ht="12.75" customHeight="1" x14ac:dyDescent="0.3">
      <c r="A603" s="1"/>
      <c r="B603" s="1"/>
      <c r="C603" s="1"/>
      <c r="D603" s="1"/>
      <c r="E603" s="1"/>
      <c r="F603" s="1"/>
      <c r="G603" s="1"/>
      <c r="H603" s="1"/>
    </row>
    <row r="604" spans="1:8" ht="12.75" customHeight="1" x14ac:dyDescent="0.3">
      <c r="A604" s="1"/>
      <c r="B604" s="1"/>
      <c r="C604" s="1"/>
      <c r="D604" s="1"/>
      <c r="E604" s="1"/>
      <c r="F604" s="1"/>
      <c r="G604" s="1"/>
      <c r="H604" s="1"/>
    </row>
    <row r="605" spans="1:8" ht="12.75" customHeight="1" x14ac:dyDescent="0.3">
      <c r="A605" s="1"/>
      <c r="B605" s="1"/>
      <c r="C605" s="1"/>
      <c r="D605" s="1"/>
      <c r="E605" s="1"/>
      <c r="F605" s="1"/>
      <c r="G605" s="1"/>
      <c r="H605" s="1"/>
    </row>
    <row r="606" spans="1:8" ht="12.75" customHeight="1" x14ac:dyDescent="0.3">
      <c r="A606" s="1"/>
      <c r="B606" s="1"/>
      <c r="C606" s="1"/>
      <c r="D606" s="1"/>
      <c r="E606" s="1"/>
      <c r="F606" s="1"/>
      <c r="G606" s="1"/>
      <c r="H606" s="1"/>
    </row>
    <row r="607" spans="1:8" ht="12.75" customHeight="1" x14ac:dyDescent="0.3">
      <c r="A607" s="1"/>
      <c r="B607" s="1"/>
      <c r="C607" s="1"/>
      <c r="D607" s="1"/>
      <c r="E607" s="1"/>
      <c r="F607" s="1"/>
      <c r="G607" s="1"/>
      <c r="H607" s="1"/>
    </row>
    <row r="608" spans="1:8" ht="12.75" customHeight="1" x14ac:dyDescent="0.3">
      <c r="A608" s="1"/>
      <c r="B608" s="1"/>
      <c r="C608" s="1"/>
      <c r="D608" s="1"/>
      <c r="E608" s="1"/>
      <c r="F608" s="1"/>
      <c r="G608" s="1"/>
      <c r="H608" s="1"/>
    </row>
    <row r="609" spans="1:8" ht="12.75" customHeight="1" x14ac:dyDescent="0.3">
      <c r="A609" s="1"/>
      <c r="B609" s="1"/>
      <c r="C609" s="1"/>
      <c r="D609" s="1"/>
      <c r="E609" s="1"/>
      <c r="F609" s="1"/>
      <c r="G609" s="1"/>
      <c r="H609" s="1"/>
    </row>
    <row r="610" spans="1:8" ht="12.75" customHeight="1" x14ac:dyDescent="0.3">
      <c r="A610" s="1"/>
      <c r="B610" s="1"/>
      <c r="C610" s="1"/>
      <c r="D610" s="1"/>
      <c r="E610" s="1"/>
      <c r="F610" s="1"/>
      <c r="G610" s="1"/>
      <c r="H610" s="1"/>
    </row>
    <row r="611" spans="1:8" ht="12.75" customHeight="1" x14ac:dyDescent="0.3">
      <c r="A611" s="1"/>
      <c r="B611" s="1"/>
      <c r="C611" s="1"/>
      <c r="D611" s="1"/>
      <c r="E611" s="1"/>
      <c r="F611" s="1"/>
      <c r="G611" s="1"/>
      <c r="H611" s="1"/>
    </row>
    <row r="612" spans="1:8" ht="12.75" customHeight="1" x14ac:dyDescent="0.3">
      <c r="A612" s="1"/>
      <c r="B612" s="1"/>
      <c r="C612" s="1"/>
      <c r="D612" s="1"/>
      <c r="E612" s="1"/>
      <c r="F612" s="1"/>
      <c r="G612" s="1"/>
      <c r="H612" s="1"/>
    </row>
    <row r="613" spans="1:8" ht="12.75" customHeight="1" x14ac:dyDescent="0.3">
      <c r="A613" s="1"/>
      <c r="B613" s="1"/>
      <c r="C613" s="1"/>
      <c r="D613" s="1"/>
      <c r="E613" s="1"/>
      <c r="F613" s="1"/>
      <c r="G613" s="1"/>
      <c r="H613" s="1"/>
    </row>
    <row r="614" spans="1:8" ht="12.75" customHeight="1" x14ac:dyDescent="0.3">
      <c r="A614" s="1"/>
      <c r="B614" s="1"/>
      <c r="C614" s="1"/>
      <c r="D614" s="1"/>
      <c r="E614" s="1"/>
      <c r="F614" s="1"/>
      <c r="G614" s="1"/>
      <c r="H614" s="1"/>
    </row>
    <row r="615" spans="1:8" ht="12.75" customHeight="1" x14ac:dyDescent="0.3">
      <c r="A615" s="1"/>
      <c r="B615" s="1"/>
      <c r="C615" s="1"/>
      <c r="D615" s="1"/>
      <c r="E615" s="1"/>
      <c r="F615" s="1"/>
      <c r="G615" s="1"/>
      <c r="H615" s="1"/>
    </row>
    <row r="616" spans="1:8" ht="12.75" customHeight="1" x14ac:dyDescent="0.3">
      <c r="A616" s="1"/>
      <c r="B616" s="1"/>
      <c r="C616" s="1"/>
      <c r="D616" s="1"/>
      <c r="E616" s="1"/>
      <c r="F616" s="1"/>
      <c r="G616" s="1"/>
      <c r="H616" s="1"/>
    </row>
    <row r="617" spans="1:8" ht="12.75" customHeight="1" x14ac:dyDescent="0.3">
      <c r="A617" s="1"/>
      <c r="B617" s="1"/>
      <c r="C617" s="1"/>
      <c r="D617" s="1"/>
      <c r="E617" s="1"/>
      <c r="F617" s="1"/>
      <c r="G617" s="1"/>
      <c r="H617" s="1"/>
    </row>
    <row r="618" spans="1:8" ht="12.75" customHeight="1" x14ac:dyDescent="0.3">
      <c r="A618" s="1"/>
      <c r="B618" s="1"/>
      <c r="C618" s="1"/>
      <c r="D618" s="1"/>
      <c r="E618" s="1"/>
      <c r="F618" s="1"/>
      <c r="G618" s="1"/>
      <c r="H618" s="1"/>
    </row>
    <row r="619" spans="1:8" ht="12.75" customHeight="1" x14ac:dyDescent="0.3">
      <c r="A619" s="1"/>
      <c r="B619" s="1"/>
      <c r="C619" s="1"/>
      <c r="D619" s="1"/>
      <c r="E619" s="1"/>
      <c r="F619" s="1"/>
      <c r="G619" s="1"/>
      <c r="H619" s="1"/>
    </row>
    <row r="620" spans="1:8" ht="12.75" customHeight="1" x14ac:dyDescent="0.3">
      <c r="A620" s="1"/>
      <c r="B620" s="1"/>
      <c r="C620" s="1"/>
      <c r="D620" s="1"/>
      <c r="E620" s="1"/>
      <c r="F620" s="1"/>
      <c r="G620" s="1"/>
      <c r="H620" s="1"/>
    </row>
    <row r="621" spans="1:8" ht="12.75" customHeight="1" x14ac:dyDescent="0.3">
      <c r="A621" s="1"/>
      <c r="B621" s="1"/>
      <c r="C621" s="1"/>
      <c r="D621" s="1"/>
      <c r="E621" s="1"/>
      <c r="F621" s="1"/>
      <c r="G621" s="1"/>
      <c r="H621" s="1"/>
    </row>
    <row r="622" spans="1:8" ht="12.75" customHeight="1" x14ac:dyDescent="0.3">
      <c r="A622" s="1"/>
      <c r="B622" s="1"/>
      <c r="C622" s="1"/>
      <c r="D622" s="1"/>
      <c r="E622" s="1"/>
      <c r="F622" s="1"/>
      <c r="G622" s="1"/>
      <c r="H622" s="1"/>
    </row>
    <row r="623" spans="1:8" ht="12.75" customHeight="1" x14ac:dyDescent="0.3">
      <c r="A623" s="1"/>
      <c r="B623" s="1"/>
      <c r="C623" s="1"/>
      <c r="D623" s="1"/>
      <c r="E623" s="1"/>
      <c r="F623" s="1"/>
      <c r="G623" s="1"/>
      <c r="H623" s="1"/>
    </row>
    <row r="624" spans="1:8" ht="12.75" customHeight="1" x14ac:dyDescent="0.3">
      <c r="A624" s="1"/>
      <c r="B624" s="1"/>
      <c r="C624" s="1"/>
      <c r="D624" s="1"/>
      <c r="E624" s="1"/>
      <c r="F624" s="1"/>
      <c r="G624" s="1"/>
      <c r="H624" s="1"/>
    </row>
    <row r="625" spans="1:8" ht="12.75" customHeight="1" x14ac:dyDescent="0.3">
      <c r="A625" s="1"/>
      <c r="B625" s="1"/>
      <c r="C625" s="1"/>
      <c r="D625" s="1"/>
      <c r="E625" s="1"/>
      <c r="F625" s="1"/>
      <c r="G625" s="1"/>
      <c r="H625" s="1"/>
    </row>
    <row r="626" spans="1:8" ht="12.75" customHeight="1" x14ac:dyDescent="0.3">
      <c r="A626" s="1"/>
      <c r="B626" s="1"/>
      <c r="C626" s="1"/>
      <c r="D626" s="1"/>
      <c r="E626" s="1"/>
      <c r="F626" s="1"/>
      <c r="G626" s="1"/>
      <c r="H626" s="1"/>
    </row>
    <row r="627" spans="1:8" ht="12.75" customHeight="1" x14ac:dyDescent="0.3">
      <c r="A627" s="1"/>
      <c r="B627" s="1"/>
      <c r="C627" s="1"/>
      <c r="D627" s="1"/>
      <c r="E627" s="1"/>
      <c r="F627" s="1"/>
      <c r="G627" s="1"/>
      <c r="H627" s="1"/>
    </row>
    <row r="628" spans="1:8" ht="12.75" customHeight="1" x14ac:dyDescent="0.3">
      <c r="A628" s="1"/>
      <c r="B628" s="1"/>
      <c r="C628" s="1"/>
      <c r="D628" s="1"/>
      <c r="E628" s="1"/>
      <c r="F628" s="1"/>
      <c r="G628" s="1"/>
      <c r="H628" s="1"/>
    </row>
    <row r="629" spans="1:8" ht="12.75" customHeight="1" x14ac:dyDescent="0.3">
      <c r="A629" s="1"/>
      <c r="B629" s="1"/>
      <c r="C629" s="1"/>
      <c r="D629" s="1"/>
      <c r="E629" s="1"/>
      <c r="F629" s="1"/>
      <c r="G629" s="1"/>
      <c r="H629" s="1"/>
    </row>
    <row r="630" spans="1:8" ht="12.75" customHeight="1" x14ac:dyDescent="0.3">
      <c r="A630" s="1"/>
      <c r="B630" s="1"/>
      <c r="C630" s="1"/>
      <c r="D630" s="1"/>
      <c r="E630" s="1"/>
      <c r="F630" s="1"/>
      <c r="G630" s="1"/>
      <c r="H630" s="1"/>
    </row>
    <row r="631" spans="1:8" ht="12.75" customHeight="1" x14ac:dyDescent="0.3">
      <c r="A631" s="1"/>
      <c r="B631" s="1"/>
      <c r="C631" s="1"/>
      <c r="D631" s="1"/>
      <c r="E631" s="1"/>
      <c r="F631" s="1"/>
      <c r="G631" s="1"/>
      <c r="H631" s="1"/>
    </row>
    <row r="632" spans="1:8" ht="12.75" customHeight="1" x14ac:dyDescent="0.3">
      <c r="A632" s="1"/>
      <c r="B632" s="1"/>
      <c r="C632" s="1"/>
      <c r="D632" s="1"/>
      <c r="E632" s="1"/>
      <c r="F632" s="1"/>
      <c r="G632" s="1"/>
      <c r="H632" s="1"/>
    </row>
    <row r="633" spans="1:8" ht="12.75" customHeight="1" x14ac:dyDescent="0.3">
      <c r="A633" s="1"/>
      <c r="B633" s="1"/>
      <c r="C633" s="1"/>
      <c r="D633" s="1"/>
      <c r="E633" s="1"/>
      <c r="F633" s="1"/>
      <c r="G633" s="1"/>
      <c r="H633" s="1"/>
    </row>
    <row r="634" spans="1:8" ht="12.75" customHeight="1" x14ac:dyDescent="0.3">
      <c r="A634" s="1"/>
      <c r="B634" s="1"/>
      <c r="C634" s="1"/>
      <c r="D634" s="1"/>
      <c r="E634" s="1"/>
      <c r="F634" s="1"/>
      <c r="G634" s="1"/>
      <c r="H634" s="1"/>
    </row>
    <row r="635" spans="1:8" ht="12.75" customHeight="1" x14ac:dyDescent="0.3">
      <c r="A635" s="1"/>
      <c r="B635" s="1"/>
      <c r="C635" s="1"/>
      <c r="D635" s="1"/>
      <c r="E635" s="1"/>
      <c r="F635" s="1"/>
      <c r="G635" s="1"/>
      <c r="H635" s="1"/>
    </row>
    <row r="636" spans="1:8" ht="12.75" customHeight="1" x14ac:dyDescent="0.3">
      <c r="A636" s="1"/>
      <c r="B636" s="1"/>
      <c r="C636" s="1"/>
      <c r="D636" s="1"/>
      <c r="E636" s="1"/>
      <c r="F636" s="1"/>
      <c r="G636" s="1"/>
      <c r="H636" s="1"/>
    </row>
    <row r="637" spans="1:8" ht="12.75" customHeight="1" x14ac:dyDescent="0.3">
      <c r="A637" s="1"/>
      <c r="B637" s="1"/>
      <c r="C637" s="1"/>
      <c r="D637" s="1"/>
      <c r="E637" s="1"/>
      <c r="F637" s="1"/>
      <c r="G637" s="1"/>
      <c r="H637" s="1"/>
    </row>
    <row r="638" spans="1:8" ht="12.75" customHeight="1" x14ac:dyDescent="0.3">
      <c r="A638" s="1"/>
      <c r="B638" s="1"/>
      <c r="C638" s="1"/>
      <c r="D638" s="1"/>
      <c r="E638" s="1"/>
      <c r="F638" s="1"/>
      <c r="G638" s="1"/>
      <c r="H638" s="1"/>
    </row>
    <row r="639" spans="1:8" ht="12.75" customHeight="1" x14ac:dyDescent="0.3">
      <c r="A639" s="1"/>
      <c r="B639" s="1"/>
      <c r="C639" s="1"/>
      <c r="D639" s="1"/>
      <c r="E639" s="1"/>
      <c r="F639" s="1"/>
      <c r="G639" s="1"/>
      <c r="H639" s="1"/>
    </row>
    <row r="640" spans="1:8" ht="12.75" customHeight="1" x14ac:dyDescent="0.3">
      <c r="A640" s="1"/>
      <c r="B640" s="1"/>
      <c r="C640" s="1"/>
      <c r="D640" s="1"/>
      <c r="E640" s="1"/>
      <c r="F640" s="1"/>
      <c r="G640" s="1"/>
      <c r="H640" s="1"/>
    </row>
    <row r="641" spans="1:8" ht="12.75" customHeight="1" x14ac:dyDescent="0.3">
      <c r="A641" s="1"/>
      <c r="B641" s="1"/>
      <c r="C641" s="1"/>
      <c r="D641" s="1"/>
      <c r="E641" s="1"/>
      <c r="F641" s="1"/>
      <c r="G641" s="1"/>
      <c r="H641" s="1"/>
    </row>
    <row r="642" spans="1:8" ht="12.75" customHeight="1" x14ac:dyDescent="0.3">
      <c r="A642" s="1"/>
      <c r="B642" s="1"/>
      <c r="C642" s="1"/>
      <c r="D642" s="1"/>
      <c r="E642" s="1"/>
      <c r="F642" s="1"/>
      <c r="G642" s="1"/>
      <c r="H642" s="1"/>
    </row>
    <row r="643" spans="1:8" ht="12.75" customHeight="1" x14ac:dyDescent="0.3">
      <c r="A643" s="1"/>
      <c r="B643" s="1"/>
      <c r="C643" s="1"/>
      <c r="D643" s="1"/>
      <c r="E643" s="1"/>
      <c r="F643" s="1"/>
      <c r="G643" s="1"/>
      <c r="H643" s="1"/>
    </row>
    <row r="644" spans="1:8" ht="12.75" customHeight="1" x14ac:dyDescent="0.3">
      <c r="A644" s="1"/>
      <c r="B644" s="1"/>
      <c r="C644" s="1"/>
      <c r="D644" s="1"/>
      <c r="E644" s="1"/>
      <c r="F644" s="1"/>
      <c r="G644" s="1"/>
      <c r="H644" s="1"/>
    </row>
    <row r="645" spans="1:8" ht="12.75" customHeight="1" x14ac:dyDescent="0.3">
      <c r="A645" s="1"/>
      <c r="B645" s="1"/>
      <c r="C645" s="1"/>
      <c r="D645" s="1"/>
      <c r="E645" s="1"/>
      <c r="F645" s="1"/>
      <c r="G645" s="1"/>
      <c r="H645" s="1"/>
    </row>
    <row r="646" spans="1:8" ht="12.75" customHeight="1" x14ac:dyDescent="0.3">
      <c r="A646" s="1"/>
      <c r="B646" s="1"/>
      <c r="C646" s="1"/>
      <c r="D646" s="1"/>
      <c r="E646" s="1"/>
      <c r="F646" s="1"/>
      <c r="G646" s="1"/>
      <c r="H646" s="1"/>
    </row>
    <row r="647" spans="1:8" ht="12.75" customHeight="1" x14ac:dyDescent="0.3">
      <c r="A647" s="1"/>
      <c r="B647" s="1"/>
      <c r="C647" s="1"/>
      <c r="D647" s="1"/>
      <c r="E647" s="1"/>
      <c r="F647" s="1"/>
      <c r="G647" s="1"/>
      <c r="H647" s="1"/>
    </row>
    <row r="648" spans="1:8" ht="12.75" customHeight="1" x14ac:dyDescent="0.3">
      <c r="A648" s="1"/>
      <c r="B648" s="1"/>
      <c r="C648" s="1"/>
      <c r="D648" s="1"/>
      <c r="E648" s="1"/>
      <c r="F648" s="1"/>
      <c r="G648" s="1"/>
      <c r="H648" s="1"/>
    </row>
    <row r="649" spans="1:8" ht="12.75" customHeight="1" x14ac:dyDescent="0.3">
      <c r="A649" s="1"/>
      <c r="B649" s="1"/>
      <c r="C649" s="1"/>
      <c r="D649" s="1"/>
      <c r="E649" s="1"/>
      <c r="F649" s="1"/>
      <c r="G649" s="1"/>
      <c r="H649" s="1"/>
    </row>
    <row r="650" spans="1:8" ht="12.75" customHeight="1" x14ac:dyDescent="0.3">
      <c r="A650" s="1"/>
      <c r="B650" s="1"/>
      <c r="C650" s="1"/>
      <c r="D650" s="1"/>
      <c r="E650" s="1"/>
      <c r="F650" s="1"/>
      <c r="G650" s="1"/>
      <c r="H650" s="1"/>
    </row>
    <row r="651" spans="1:8" ht="12.75" customHeight="1" x14ac:dyDescent="0.3">
      <c r="A651" s="1"/>
      <c r="B651" s="1"/>
      <c r="C651" s="1"/>
      <c r="D651" s="1"/>
      <c r="E651" s="1"/>
      <c r="F651" s="1"/>
      <c r="G651" s="1"/>
      <c r="H651" s="1"/>
    </row>
    <row r="652" spans="1:8" ht="12.75" customHeight="1" x14ac:dyDescent="0.3">
      <c r="A652" s="1"/>
      <c r="B652" s="1"/>
      <c r="C652" s="1"/>
      <c r="D652" s="1"/>
      <c r="E652" s="1"/>
      <c r="F652" s="1"/>
      <c r="G652" s="1"/>
      <c r="H652" s="1"/>
    </row>
    <row r="653" spans="1:8" ht="12.75" customHeight="1" x14ac:dyDescent="0.3">
      <c r="A653" s="1"/>
      <c r="B653" s="1"/>
      <c r="C653" s="1"/>
      <c r="D653" s="1"/>
      <c r="E653" s="1"/>
      <c r="F653" s="1"/>
      <c r="G653" s="1"/>
      <c r="H653" s="1"/>
    </row>
    <row r="654" spans="1:8" ht="12.75" customHeight="1" x14ac:dyDescent="0.3">
      <c r="A654" s="1"/>
      <c r="B654" s="1"/>
      <c r="C654" s="1"/>
      <c r="D654" s="1"/>
      <c r="E654" s="1"/>
      <c r="F654" s="1"/>
      <c r="G654" s="1"/>
      <c r="H654" s="1"/>
    </row>
    <row r="655" spans="1:8" ht="12.75" customHeight="1" x14ac:dyDescent="0.3">
      <c r="A655" s="1"/>
      <c r="B655" s="1"/>
      <c r="C655" s="1"/>
      <c r="D655" s="1"/>
      <c r="E655" s="1"/>
      <c r="F655" s="1"/>
      <c r="G655" s="1"/>
      <c r="H655" s="1"/>
    </row>
    <row r="656" spans="1:8" ht="12.75" customHeight="1" x14ac:dyDescent="0.3">
      <c r="A656" s="1"/>
      <c r="B656" s="1"/>
      <c r="C656" s="1"/>
      <c r="D656" s="1"/>
      <c r="E656" s="1"/>
      <c r="F656" s="1"/>
      <c r="G656" s="1"/>
      <c r="H656" s="1"/>
    </row>
    <row r="657" spans="1:8" ht="12.75" customHeight="1" x14ac:dyDescent="0.3">
      <c r="A657" s="1"/>
      <c r="B657" s="1"/>
      <c r="C657" s="1"/>
      <c r="D657" s="1"/>
      <c r="E657" s="1"/>
      <c r="F657" s="1"/>
      <c r="G657" s="1"/>
      <c r="H657" s="1"/>
    </row>
    <row r="658" spans="1:8" ht="12.75" customHeight="1" x14ac:dyDescent="0.3">
      <c r="A658" s="1"/>
      <c r="B658" s="1"/>
      <c r="C658" s="1"/>
      <c r="D658" s="1"/>
      <c r="E658" s="1"/>
      <c r="F658" s="1"/>
      <c r="G658" s="1"/>
      <c r="H658" s="1"/>
    </row>
    <row r="659" spans="1:8" ht="12.75" customHeight="1" x14ac:dyDescent="0.3">
      <c r="A659" s="1"/>
      <c r="B659" s="1"/>
      <c r="C659" s="1"/>
      <c r="D659" s="1"/>
      <c r="E659" s="1"/>
      <c r="F659" s="1"/>
      <c r="G659" s="1"/>
      <c r="H659" s="1"/>
    </row>
    <row r="660" spans="1:8" ht="12.75" customHeight="1" x14ac:dyDescent="0.3">
      <c r="A660" s="1"/>
      <c r="B660" s="1"/>
      <c r="C660" s="1"/>
      <c r="D660" s="1"/>
      <c r="E660" s="1"/>
      <c r="F660" s="1"/>
      <c r="G660" s="1"/>
      <c r="H660" s="1"/>
    </row>
    <row r="661" spans="1:8" ht="12.75" customHeight="1" x14ac:dyDescent="0.3">
      <c r="A661" s="1"/>
      <c r="B661" s="1"/>
      <c r="C661" s="1"/>
      <c r="D661" s="1"/>
      <c r="E661" s="1"/>
      <c r="F661" s="1"/>
      <c r="G661" s="1"/>
      <c r="H661" s="1"/>
    </row>
    <row r="662" spans="1:8" ht="12.75" customHeight="1" x14ac:dyDescent="0.3">
      <c r="A662" s="1"/>
      <c r="B662" s="1"/>
      <c r="C662" s="1"/>
      <c r="D662" s="1"/>
      <c r="E662" s="1"/>
      <c r="F662" s="1"/>
      <c r="G662" s="1"/>
      <c r="H662" s="1"/>
    </row>
    <row r="663" spans="1:8" ht="12.75" customHeight="1" x14ac:dyDescent="0.3">
      <c r="A663" s="1"/>
      <c r="B663" s="1"/>
      <c r="C663" s="1"/>
      <c r="D663" s="1"/>
      <c r="E663" s="1"/>
      <c r="F663" s="1"/>
      <c r="G663" s="1"/>
      <c r="H663" s="1"/>
    </row>
    <row r="664" spans="1:8" ht="12.75" customHeight="1" x14ac:dyDescent="0.3">
      <c r="A664" s="1"/>
      <c r="B664" s="1"/>
      <c r="C664" s="1"/>
      <c r="D664" s="1"/>
      <c r="E664" s="1"/>
      <c r="F664" s="1"/>
      <c r="G664" s="1"/>
      <c r="H664" s="1"/>
    </row>
    <row r="665" spans="1:8" ht="12.75" customHeight="1" x14ac:dyDescent="0.3">
      <c r="A665" s="1"/>
      <c r="B665" s="1"/>
      <c r="C665" s="1"/>
      <c r="D665" s="1"/>
      <c r="E665" s="1"/>
      <c r="F665" s="1"/>
      <c r="G665" s="1"/>
      <c r="H665" s="1"/>
    </row>
    <row r="666" spans="1:8" ht="12.75" customHeight="1" x14ac:dyDescent="0.3">
      <c r="A666" s="1"/>
      <c r="B666" s="1"/>
      <c r="C666" s="1"/>
      <c r="D666" s="1"/>
      <c r="E666" s="1"/>
      <c r="F666" s="1"/>
      <c r="G666" s="1"/>
      <c r="H666" s="1"/>
    </row>
    <row r="667" spans="1:8" ht="12.75" customHeight="1" x14ac:dyDescent="0.3">
      <c r="A667" s="1"/>
      <c r="B667" s="1"/>
      <c r="C667" s="1"/>
      <c r="D667" s="1"/>
      <c r="E667" s="1"/>
      <c r="F667" s="1"/>
      <c r="G667" s="1"/>
      <c r="H667" s="1"/>
    </row>
    <row r="668" spans="1:8" ht="12.75" customHeight="1" x14ac:dyDescent="0.3">
      <c r="A668" s="1"/>
      <c r="B668" s="1"/>
      <c r="C668" s="1"/>
      <c r="D668" s="1"/>
      <c r="E668" s="1"/>
      <c r="F668" s="1"/>
      <c r="G668" s="1"/>
      <c r="H668" s="1"/>
    </row>
    <row r="669" spans="1:8" ht="12.75" customHeight="1" x14ac:dyDescent="0.3">
      <c r="A669" s="1"/>
      <c r="B669" s="1"/>
      <c r="C669" s="1"/>
      <c r="D669" s="1"/>
      <c r="E669" s="1"/>
      <c r="F669" s="1"/>
      <c r="G669" s="1"/>
      <c r="H669" s="1"/>
    </row>
    <row r="670" spans="1:8" ht="12.75" customHeight="1" x14ac:dyDescent="0.3">
      <c r="A670" s="1"/>
      <c r="B670" s="1"/>
      <c r="C670" s="1"/>
      <c r="D670" s="1"/>
      <c r="E670" s="1"/>
      <c r="F670" s="1"/>
      <c r="G670" s="1"/>
      <c r="H670" s="1"/>
    </row>
    <row r="671" spans="1:8" ht="12.75" customHeight="1" x14ac:dyDescent="0.3">
      <c r="A671" s="1"/>
      <c r="B671" s="1"/>
      <c r="C671" s="1"/>
      <c r="D671" s="1"/>
      <c r="E671" s="1"/>
      <c r="F671" s="1"/>
      <c r="G671" s="1"/>
      <c r="H671" s="1"/>
    </row>
    <row r="672" spans="1:8" ht="12.75" customHeight="1" x14ac:dyDescent="0.3">
      <c r="A672" s="1"/>
      <c r="B672" s="1"/>
      <c r="C672" s="1"/>
      <c r="D672" s="1"/>
      <c r="E672" s="1"/>
      <c r="F672" s="1"/>
      <c r="G672" s="1"/>
      <c r="H672" s="1"/>
    </row>
    <row r="673" spans="1:8" ht="12.75" customHeight="1" x14ac:dyDescent="0.3">
      <c r="A673" s="1"/>
      <c r="B673" s="1"/>
      <c r="C673" s="1"/>
      <c r="D673" s="1"/>
      <c r="E673" s="1"/>
      <c r="F673" s="1"/>
      <c r="G673" s="1"/>
      <c r="H673" s="1"/>
    </row>
    <row r="674" spans="1:8" ht="12.75" customHeight="1" x14ac:dyDescent="0.3">
      <c r="A674" s="1"/>
      <c r="B674" s="1"/>
      <c r="C674" s="1"/>
      <c r="D674" s="1"/>
      <c r="E674" s="1"/>
      <c r="F674" s="1"/>
      <c r="G674" s="1"/>
      <c r="H674" s="1"/>
    </row>
    <row r="675" spans="1:8" ht="12.75" customHeight="1" x14ac:dyDescent="0.3">
      <c r="A675" s="1"/>
      <c r="B675" s="1"/>
      <c r="C675" s="1"/>
      <c r="D675" s="1"/>
      <c r="E675" s="1"/>
      <c r="F675" s="1"/>
      <c r="G675" s="1"/>
      <c r="H675" s="1"/>
    </row>
    <row r="676" spans="1:8" ht="12.75" customHeight="1" x14ac:dyDescent="0.3">
      <c r="A676" s="1"/>
      <c r="B676" s="1"/>
      <c r="C676" s="1"/>
      <c r="D676" s="1"/>
      <c r="E676" s="1"/>
      <c r="F676" s="1"/>
      <c r="G676" s="1"/>
      <c r="H676" s="1"/>
    </row>
    <row r="677" spans="1:8" ht="12.75" customHeight="1" x14ac:dyDescent="0.3">
      <c r="A677" s="1"/>
      <c r="B677" s="1"/>
      <c r="C677" s="1"/>
      <c r="D677" s="1"/>
      <c r="E677" s="1"/>
      <c r="F677" s="1"/>
      <c r="G677" s="1"/>
      <c r="H677" s="1"/>
    </row>
    <row r="678" spans="1:8" ht="12.75" customHeight="1" x14ac:dyDescent="0.3">
      <c r="A678" s="1"/>
      <c r="B678" s="1"/>
      <c r="C678" s="1"/>
      <c r="D678" s="1"/>
      <c r="E678" s="1"/>
      <c r="F678" s="1"/>
      <c r="G678" s="1"/>
      <c r="H678" s="1"/>
    </row>
    <row r="679" spans="1:8" ht="12.75" customHeight="1" x14ac:dyDescent="0.3">
      <c r="A679" s="1"/>
      <c r="B679" s="1"/>
      <c r="C679" s="1"/>
      <c r="D679" s="1"/>
      <c r="E679" s="1"/>
      <c r="F679" s="1"/>
      <c r="G679" s="1"/>
      <c r="H679" s="1"/>
    </row>
    <row r="680" spans="1:8" ht="12.75" customHeight="1" x14ac:dyDescent="0.3">
      <c r="A680" s="1"/>
      <c r="B680" s="1"/>
      <c r="C680" s="1"/>
      <c r="D680" s="1"/>
      <c r="E680" s="1"/>
      <c r="F680" s="1"/>
      <c r="G680" s="1"/>
      <c r="H680" s="1"/>
    </row>
    <row r="681" spans="1:8" ht="12.75" customHeight="1" x14ac:dyDescent="0.3">
      <c r="A681" s="1"/>
      <c r="B681" s="1"/>
      <c r="C681" s="1"/>
      <c r="D681" s="1"/>
      <c r="E681" s="1"/>
      <c r="F681" s="1"/>
      <c r="G681" s="1"/>
      <c r="H681" s="1"/>
    </row>
    <row r="682" spans="1:8" ht="12.75" customHeight="1" x14ac:dyDescent="0.3">
      <c r="A682" s="1"/>
      <c r="B682" s="1"/>
      <c r="C682" s="1"/>
      <c r="D682" s="1"/>
      <c r="E682" s="1"/>
      <c r="F682" s="1"/>
      <c r="G682" s="1"/>
      <c r="H682" s="1"/>
    </row>
    <row r="683" spans="1:8" ht="12.75" customHeight="1" x14ac:dyDescent="0.3">
      <c r="A683" s="1"/>
      <c r="B683" s="1"/>
      <c r="C683" s="1"/>
      <c r="D683" s="1"/>
      <c r="E683" s="1"/>
      <c r="F683" s="1"/>
      <c r="G683" s="1"/>
      <c r="H683" s="1"/>
    </row>
    <row r="684" spans="1:8" ht="12.75" customHeight="1" x14ac:dyDescent="0.3">
      <c r="A684" s="1"/>
      <c r="B684" s="1"/>
      <c r="C684" s="1"/>
      <c r="D684" s="1"/>
      <c r="E684" s="1"/>
      <c r="F684" s="1"/>
      <c r="G684" s="1"/>
      <c r="H684" s="1"/>
    </row>
    <row r="685" spans="1:8" ht="12.75" customHeight="1" x14ac:dyDescent="0.3">
      <c r="A685" s="1"/>
      <c r="B685" s="1"/>
      <c r="C685" s="1"/>
      <c r="D685" s="1"/>
      <c r="E685" s="1"/>
      <c r="F685" s="1"/>
      <c r="G685" s="1"/>
      <c r="H685" s="1"/>
    </row>
    <row r="686" spans="1:8" ht="12.75" customHeight="1" x14ac:dyDescent="0.3">
      <c r="A686" s="1"/>
      <c r="B686" s="1"/>
      <c r="C686" s="1"/>
      <c r="D686" s="1"/>
      <c r="E686" s="1"/>
      <c r="F686" s="1"/>
      <c r="G686" s="1"/>
      <c r="H686" s="1"/>
    </row>
    <row r="687" spans="1:8" ht="12.75" customHeight="1" x14ac:dyDescent="0.3">
      <c r="A687" s="1"/>
      <c r="B687" s="1"/>
      <c r="C687" s="1"/>
      <c r="D687" s="1"/>
      <c r="E687" s="1"/>
      <c r="F687" s="1"/>
      <c r="G687" s="1"/>
      <c r="H687" s="1"/>
    </row>
    <row r="688" spans="1:8" ht="12.75" customHeight="1" x14ac:dyDescent="0.3">
      <c r="A688" s="1"/>
      <c r="B688" s="1"/>
      <c r="C688" s="1"/>
      <c r="D688" s="1"/>
      <c r="E688" s="1"/>
      <c r="F688" s="1"/>
      <c r="G688" s="1"/>
      <c r="H688" s="1"/>
    </row>
    <row r="689" spans="1:8" ht="12.75" customHeight="1" x14ac:dyDescent="0.3">
      <c r="A689" s="1"/>
      <c r="B689" s="1"/>
      <c r="C689" s="1"/>
      <c r="D689" s="1"/>
      <c r="E689" s="1"/>
      <c r="F689" s="1"/>
      <c r="G689" s="1"/>
      <c r="H689" s="1"/>
    </row>
    <row r="690" spans="1:8" ht="12.75" customHeight="1" x14ac:dyDescent="0.3">
      <c r="A690" s="1"/>
      <c r="B690" s="1"/>
      <c r="C690" s="1"/>
      <c r="D690" s="1"/>
      <c r="E690" s="1"/>
      <c r="F690" s="1"/>
      <c r="G690" s="1"/>
      <c r="H690" s="1"/>
    </row>
    <row r="691" spans="1:8" ht="12.75" customHeight="1" x14ac:dyDescent="0.3">
      <c r="A691" s="1"/>
      <c r="B691" s="1"/>
      <c r="C691" s="1"/>
      <c r="D691" s="1"/>
      <c r="E691" s="1"/>
      <c r="F691" s="1"/>
      <c r="G691" s="1"/>
      <c r="H691" s="1"/>
    </row>
    <row r="692" spans="1:8" ht="12.75" customHeight="1" x14ac:dyDescent="0.3">
      <c r="A692" s="1"/>
      <c r="B692" s="1"/>
      <c r="C692" s="1"/>
      <c r="D692" s="1"/>
      <c r="E692" s="1"/>
      <c r="F692" s="1"/>
      <c r="G692" s="1"/>
      <c r="H692" s="1"/>
    </row>
    <row r="693" spans="1:8" ht="12.75" customHeight="1" x14ac:dyDescent="0.3">
      <c r="A693" s="1"/>
      <c r="B693" s="1"/>
      <c r="C693" s="1"/>
      <c r="D693" s="1"/>
      <c r="E693" s="1"/>
      <c r="F693" s="1"/>
      <c r="G693" s="1"/>
      <c r="H693" s="1"/>
    </row>
    <row r="694" spans="1:8" ht="12.75" customHeight="1" x14ac:dyDescent="0.3">
      <c r="A694" s="1"/>
      <c r="B694" s="1"/>
      <c r="C694" s="1"/>
      <c r="D694" s="1"/>
      <c r="E694" s="1"/>
      <c r="F694" s="1"/>
      <c r="G694" s="1"/>
      <c r="H694" s="1"/>
    </row>
    <row r="695" spans="1:8" ht="12.75" customHeight="1" x14ac:dyDescent="0.3">
      <c r="A695" s="1"/>
      <c r="B695" s="1"/>
      <c r="C695" s="1"/>
      <c r="D695" s="1"/>
      <c r="E695" s="1"/>
      <c r="F695" s="1"/>
      <c r="G695" s="1"/>
      <c r="H695" s="1"/>
    </row>
    <row r="696" spans="1:8" ht="12.75" customHeight="1" x14ac:dyDescent="0.3">
      <c r="A696" s="1"/>
      <c r="B696" s="1"/>
      <c r="C696" s="1"/>
      <c r="D696" s="1"/>
      <c r="E696" s="1"/>
      <c r="F696" s="1"/>
      <c r="G696" s="1"/>
      <c r="H696" s="1"/>
    </row>
    <row r="697" spans="1:8" ht="12.75" customHeight="1" x14ac:dyDescent="0.3">
      <c r="A697" s="1"/>
      <c r="B697" s="1"/>
      <c r="C697" s="1"/>
      <c r="D697" s="1"/>
      <c r="E697" s="1"/>
      <c r="F697" s="1"/>
      <c r="G697" s="1"/>
      <c r="H697" s="1"/>
    </row>
    <row r="698" spans="1:8" ht="12.75" customHeight="1" x14ac:dyDescent="0.3">
      <c r="A698" s="1"/>
      <c r="B698" s="1"/>
      <c r="C698" s="1"/>
      <c r="D698" s="1"/>
      <c r="E698" s="1"/>
      <c r="F698" s="1"/>
      <c r="G698" s="1"/>
      <c r="H698" s="1"/>
    </row>
    <row r="699" spans="1:8" ht="12.75" customHeight="1" x14ac:dyDescent="0.3">
      <c r="A699" s="1"/>
      <c r="B699" s="1"/>
      <c r="C699" s="1"/>
      <c r="D699" s="1"/>
      <c r="E699" s="1"/>
      <c r="F699" s="1"/>
      <c r="G699" s="1"/>
      <c r="H699" s="1"/>
    </row>
    <row r="700" spans="1:8" ht="12.75" customHeight="1" x14ac:dyDescent="0.3">
      <c r="A700" s="1"/>
      <c r="B700" s="1"/>
      <c r="C700" s="1"/>
      <c r="D700" s="1"/>
      <c r="E700" s="1"/>
      <c r="F700" s="1"/>
      <c r="G700" s="1"/>
      <c r="H700" s="1"/>
    </row>
    <row r="701" spans="1:8" ht="12.75" customHeight="1" x14ac:dyDescent="0.3">
      <c r="A701" s="1"/>
      <c r="B701" s="1"/>
      <c r="C701" s="1"/>
      <c r="D701" s="1"/>
      <c r="E701" s="1"/>
      <c r="F701" s="1"/>
      <c r="G701" s="1"/>
      <c r="H701" s="1"/>
    </row>
    <row r="702" spans="1:8" ht="12.75" customHeight="1" x14ac:dyDescent="0.3">
      <c r="A702" s="1"/>
      <c r="B702" s="1"/>
      <c r="C702" s="1"/>
      <c r="D702" s="1"/>
      <c r="E702" s="1"/>
      <c r="F702" s="1"/>
      <c r="G702" s="1"/>
      <c r="H702" s="1"/>
    </row>
    <row r="703" spans="1:8" ht="12.75" customHeight="1" x14ac:dyDescent="0.3">
      <c r="A703" s="1"/>
      <c r="B703" s="1"/>
      <c r="C703" s="1"/>
      <c r="D703" s="1"/>
      <c r="E703" s="1"/>
      <c r="F703" s="1"/>
      <c r="G703" s="1"/>
      <c r="H703" s="1"/>
    </row>
    <row r="704" spans="1:8" ht="12.75" customHeight="1" x14ac:dyDescent="0.3">
      <c r="A704" s="1"/>
      <c r="B704" s="1"/>
      <c r="C704" s="1"/>
      <c r="D704" s="1"/>
      <c r="E704" s="1"/>
      <c r="F704" s="1"/>
      <c r="G704" s="1"/>
      <c r="H704" s="1"/>
    </row>
    <row r="705" spans="1:8" ht="12.75" customHeight="1" x14ac:dyDescent="0.3">
      <c r="A705" s="1"/>
      <c r="B705" s="1"/>
      <c r="C705" s="1"/>
      <c r="D705" s="1"/>
      <c r="E705" s="1"/>
      <c r="F705" s="1"/>
      <c r="G705" s="1"/>
      <c r="H705" s="1"/>
    </row>
    <row r="706" spans="1:8" ht="12.75" customHeight="1" x14ac:dyDescent="0.3">
      <c r="A706" s="1"/>
      <c r="B706" s="1"/>
      <c r="C706" s="1"/>
      <c r="D706" s="1"/>
      <c r="E706" s="1"/>
      <c r="F706" s="1"/>
      <c r="G706" s="1"/>
      <c r="H706" s="1"/>
    </row>
    <row r="707" spans="1:8" ht="12.75" customHeight="1" x14ac:dyDescent="0.3">
      <c r="A707" s="1"/>
      <c r="B707" s="1"/>
      <c r="C707" s="1"/>
      <c r="D707" s="1"/>
      <c r="E707" s="1"/>
      <c r="F707" s="1"/>
      <c r="G707" s="1"/>
      <c r="H707" s="1"/>
    </row>
    <row r="708" spans="1:8" ht="12.75" customHeight="1" x14ac:dyDescent="0.3">
      <c r="A708" s="1"/>
      <c r="B708" s="1"/>
      <c r="C708" s="1"/>
      <c r="D708" s="1"/>
      <c r="E708" s="1"/>
      <c r="F708" s="1"/>
      <c r="G708" s="1"/>
      <c r="H708" s="1"/>
    </row>
    <row r="709" spans="1:8" ht="12.75" customHeight="1" x14ac:dyDescent="0.3">
      <c r="A709" s="1"/>
      <c r="B709" s="1"/>
      <c r="C709" s="1"/>
      <c r="D709" s="1"/>
      <c r="E709" s="1"/>
      <c r="F709" s="1"/>
      <c r="G709" s="1"/>
      <c r="H709" s="1"/>
    </row>
    <row r="710" spans="1:8" ht="12.75" customHeight="1" x14ac:dyDescent="0.3">
      <c r="A710" s="1"/>
      <c r="B710" s="1"/>
      <c r="C710" s="1"/>
      <c r="D710" s="1"/>
      <c r="E710" s="1"/>
      <c r="F710" s="1"/>
      <c r="G710" s="1"/>
      <c r="H710" s="1"/>
    </row>
    <row r="711" spans="1:8" ht="12.75" customHeight="1" x14ac:dyDescent="0.3">
      <c r="A711" s="1"/>
      <c r="B711" s="1"/>
      <c r="C711" s="1"/>
      <c r="D711" s="1"/>
      <c r="E711" s="1"/>
      <c r="F711" s="1"/>
      <c r="G711" s="1"/>
      <c r="H711" s="1"/>
    </row>
    <row r="712" spans="1:8" ht="12.75" customHeight="1" x14ac:dyDescent="0.3">
      <c r="A712" s="1"/>
      <c r="B712" s="1"/>
      <c r="C712" s="1"/>
      <c r="D712" s="1"/>
      <c r="E712" s="1"/>
      <c r="F712" s="1"/>
      <c r="G712" s="1"/>
      <c r="H712" s="1"/>
    </row>
    <row r="713" spans="1:8" ht="12.75" customHeight="1" x14ac:dyDescent="0.3">
      <c r="A713" s="1"/>
      <c r="B713" s="1"/>
      <c r="C713" s="1"/>
      <c r="D713" s="1"/>
      <c r="E713" s="1"/>
      <c r="F713" s="1"/>
      <c r="G713" s="1"/>
      <c r="H713" s="1"/>
    </row>
    <row r="714" spans="1:8" ht="12.75" customHeight="1" x14ac:dyDescent="0.3">
      <c r="A714" s="1"/>
      <c r="B714" s="1"/>
      <c r="C714" s="1"/>
      <c r="D714" s="1"/>
      <c r="E714" s="1"/>
      <c r="F714" s="1"/>
      <c r="G714" s="1"/>
      <c r="H714" s="1"/>
    </row>
    <row r="715" spans="1:8" ht="12.75" customHeight="1" x14ac:dyDescent="0.3">
      <c r="A715" s="1"/>
      <c r="B715" s="1"/>
      <c r="C715" s="1"/>
      <c r="D715" s="1"/>
      <c r="E715" s="1"/>
      <c r="F715" s="1"/>
      <c r="G715" s="1"/>
      <c r="H715" s="1"/>
    </row>
    <row r="716" spans="1:8" ht="12.75" customHeight="1" x14ac:dyDescent="0.3">
      <c r="A716" s="1"/>
      <c r="B716" s="1"/>
      <c r="C716" s="1"/>
      <c r="D716" s="1"/>
      <c r="E716" s="1"/>
      <c r="F716" s="1"/>
      <c r="G716" s="1"/>
      <c r="H716" s="1"/>
    </row>
    <row r="717" spans="1:8" ht="12.75" customHeight="1" x14ac:dyDescent="0.3">
      <c r="A717" s="1"/>
      <c r="B717" s="1"/>
      <c r="C717" s="1"/>
      <c r="D717" s="1"/>
      <c r="E717" s="1"/>
      <c r="F717" s="1"/>
      <c r="G717" s="1"/>
      <c r="H717" s="1"/>
    </row>
    <row r="718" spans="1:8" ht="12.75" customHeight="1" x14ac:dyDescent="0.3">
      <c r="A718" s="1"/>
      <c r="B718" s="1"/>
      <c r="C718" s="1"/>
      <c r="D718" s="1"/>
      <c r="E718" s="1"/>
      <c r="F718" s="1"/>
      <c r="G718" s="1"/>
      <c r="H718" s="1"/>
    </row>
    <row r="719" spans="1:8" ht="12.75" customHeight="1" x14ac:dyDescent="0.3">
      <c r="A719" s="1"/>
      <c r="B719" s="1"/>
      <c r="C719" s="1"/>
      <c r="D719" s="1"/>
      <c r="E719" s="1"/>
      <c r="F719" s="1"/>
      <c r="G719" s="1"/>
      <c r="H719" s="1"/>
    </row>
    <row r="720" spans="1:8" ht="12.75" customHeight="1" x14ac:dyDescent="0.3">
      <c r="A720" s="1"/>
      <c r="B720" s="1"/>
      <c r="C720" s="1"/>
      <c r="D720" s="1"/>
      <c r="E720" s="1"/>
      <c r="F720" s="1"/>
      <c r="G720" s="1"/>
      <c r="H720" s="1"/>
    </row>
    <row r="721" spans="1:8" ht="12.75" customHeight="1" x14ac:dyDescent="0.3">
      <c r="A721" s="1"/>
      <c r="B721" s="1"/>
      <c r="C721" s="1"/>
      <c r="D721" s="1"/>
      <c r="E721" s="1"/>
      <c r="F721" s="1"/>
      <c r="G721" s="1"/>
      <c r="H721" s="1"/>
    </row>
    <row r="722" spans="1:8" ht="12.75" customHeight="1" x14ac:dyDescent="0.3">
      <c r="A722" s="1"/>
      <c r="B722" s="1"/>
      <c r="C722" s="1"/>
      <c r="D722" s="1"/>
      <c r="E722" s="1"/>
      <c r="F722" s="1"/>
      <c r="G722" s="1"/>
      <c r="H722" s="1"/>
    </row>
    <row r="723" spans="1:8" ht="12.75" customHeight="1" x14ac:dyDescent="0.3">
      <c r="A723" s="1"/>
      <c r="B723" s="1"/>
      <c r="C723" s="1"/>
      <c r="D723" s="1"/>
      <c r="E723" s="1"/>
      <c r="F723" s="1"/>
      <c r="G723" s="1"/>
      <c r="H723" s="1"/>
    </row>
    <row r="724" spans="1:8" ht="12.75" customHeight="1" x14ac:dyDescent="0.3">
      <c r="A724" s="1"/>
      <c r="B724" s="1"/>
      <c r="C724" s="1"/>
      <c r="D724" s="1"/>
      <c r="E724" s="1"/>
      <c r="F724" s="1"/>
      <c r="G724" s="1"/>
      <c r="H724" s="1"/>
    </row>
    <row r="725" spans="1:8" ht="12.75" customHeight="1" x14ac:dyDescent="0.3">
      <c r="A725" s="1"/>
      <c r="B725" s="1"/>
      <c r="C725" s="1"/>
      <c r="D725" s="1"/>
      <c r="E725" s="1"/>
      <c r="F725" s="1"/>
      <c r="G725" s="1"/>
      <c r="H725" s="1"/>
    </row>
    <row r="726" spans="1:8" ht="12.75" customHeight="1" x14ac:dyDescent="0.3">
      <c r="A726" s="1"/>
      <c r="B726" s="1"/>
      <c r="C726" s="1"/>
      <c r="D726" s="1"/>
      <c r="E726" s="1"/>
      <c r="F726" s="1"/>
      <c r="G726" s="1"/>
      <c r="H726" s="1"/>
    </row>
    <row r="727" spans="1:8" ht="12.75" customHeight="1" x14ac:dyDescent="0.3">
      <c r="A727" s="1"/>
      <c r="B727" s="1"/>
      <c r="C727" s="1"/>
      <c r="D727" s="1"/>
      <c r="E727" s="1"/>
      <c r="F727" s="1"/>
      <c r="G727" s="1"/>
      <c r="H727" s="1"/>
    </row>
    <row r="728" spans="1:8" ht="12.75" customHeight="1" x14ac:dyDescent="0.3">
      <c r="A728" s="1"/>
      <c r="B728" s="1"/>
      <c r="C728" s="1"/>
      <c r="D728" s="1"/>
      <c r="E728" s="1"/>
      <c r="F728" s="1"/>
      <c r="G728" s="1"/>
      <c r="H728" s="1"/>
    </row>
    <row r="729" spans="1:8" ht="12.75" customHeight="1" x14ac:dyDescent="0.3">
      <c r="A729" s="1"/>
      <c r="B729" s="1"/>
      <c r="C729" s="1"/>
      <c r="D729" s="1"/>
      <c r="E729" s="1"/>
      <c r="F729" s="1"/>
      <c r="G729" s="1"/>
      <c r="H729" s="1"/>
    </row>
    <row r="730" spans="1:8" ht="12.75" customHeight="1" x14ac:dyDescent="0.3">
      <c r="A730" s="1"/>
      <c r="B730" s="1"/>
      <c r="C730" s="1"/>
      <c r="D730" s="1"/>
      <c r="E730" s="1"/>
      <c r="F730" s="1"/>
      <c r="G730" s="1"/>
      <c r="H730" s="1"/>
    </row>
    <row r="731" spans="1:8" ht="12.75" customHeight="1" x14ac:dyDescent="0.3">
      <c r="A731" s="1"/>
      <c r="B731" s="1"/>
      <c r="C731" s="1"/>
      <c r="D731" s="1"/>
      <c r="E731" s="1"/>
      <c r="F731" s="1"/>
      <c r="G731" s="1"/>
      <c r="H731" s="1"/>
    </row>
    <row r="732" spans="1:8" ht="12.75" customHeight="1" x14ac:dyDescent="0.3">
      <c r="A732" s="1"/>
      <c r="B732" s="1"/>
      <c r="C732" s="1"/>
      <c r="D732" s="1"/>
      <c r="E732" s="1"/>
      <c r="F732" s="1"/>
      <c r="G732" s="1"/>
      <c r="H732" s="1"/>
    </row>
    <row r="733" spans="1:8" ht="12.75" customHeight="1" x14ac:dyDescent="0.3">
      <c r="A733" s="1"/>
      <c r="B733" s="1"/>
      <c r="C733" s="1"/>
      <c r="D733" s="1"/>
      <c r="E733" s="1"/>
      <c r="F733" s="1"/>
      <c r="G733" s="1"/>
      <c r="H733" s="1"/>
    </row>
    <row r="734" spans="1:8" ht="12.75" customHeight="1" x14ac:dyDescent="0.3">
      <c r="A734" s="1"/>
      <c r="B734" s="1"/>
      <c r="C734" s="1"/>
      <c r="D734" s="1"/>
      <c r="E734" s="1"/>
      <c r="F734" s="1"/>
      <c r="G734" s="1"/>
      <c r="H734" s="1"/>
    </row>
    <row r="735" spans="1:8" ht="12.75" customHeight="1" x14ac:dyDescent="0.3">
      <c r="A735" s="1"/>
      <c r="B735" s="1"/>
      <c r="C735" s="1"/>
      <c r="D735" s="1"/>
      <c r="E735" s="1"/>
      <c r="F735" s="1"/>
      <c r="G735" s="1"/>
      <c r="H735" s="1"/>
    </row>
    <row r="736" spans="1:8" ht="12.75" customHeight="1" x14ac:dyDescent="0.3">
      <c r="A736" s="1"/>
      <c r="B736" s="1"/>
      <c r="C736" s="1"/>
      <c r="D736" s="1"/>
      <c r="E736" s="1"/>
      <c r="F736" s="1"/>
      <c r="G736" s="1"/>
      <c r="H736" s="1"/>
    </row>
    <row r="737" spans="1:8" ht="12.75" customHeight="1" x14ac:dyDescent="0.3">
      <c r="A737" s="1"/>
      <c r="B737" s="1"/>
      <c r="C737" s="1"/>
      <c r="D737" s="1"/>
      <c r="E737" s="1"/>
      <c r="F737" s="1"/>
      <c r="G737" s="1"/>
      <c r="H737" s="1"/>
    </row>
    <row r="738" spans="1:8" ht="12.75" customHeight="1" x14ac:dyDescent="0.3">
      <c r="A738" s="1"/>
      <c r="B738" s="1"/>
      <c r="C738" s="1"/>
      <c r="D738" s="1"/>
      <c r="E738" s="1"/>
      <c r="F738" s="1"/>
      <c r="G738" s="1"/>
      <c r="H738" s="1"/>
    </row>
    <row r="739" spans="1:8" ht="12.75" customHeight="1" x14ac:dyDescent="0.3">
      <c r="A739" s="1"/>
      <c r="B739" s="1"/>
      <c r="C739" s="1"/>
      <c r="D739" s="1"/>
      <c r="E739" s="1"/>
      <c r="F739" s="1"/>
      <c r="G739" s="1"/>
      <c r="H739" s="1"/>
    </row>
    <row r="740" spans="1:8" ht="12.75" customHeight="1" x14ac:dyDescent="0.3">
      <c r="A740" s="1"/>
      <c r="B740" s="1"/>
      <c r="C740" s="1"/>
      <c r="D740" s="1"/>
      <c r="E740" s="1"/>
      <c r="F740" s="1"/>
      <c r="G740" s="1"/>
      <c r="H740" s="1"/>
    </row>
    <row r="741" spans="1:8" ht="12.75" customHeight="1" x14ac:dyDescent="0.3">
      <c r="A741" s="1"/>
      <c r="B741" s="1"/>
      <c r="C741" s="1"/>
      <c r="D741" s="1"/>
      <c r="E741" s="1"/>
      <c r="F741" s="1"/>
      <c r="G741" s="1"/>
      <c r="H741" s="1"/>
    </row>
    <row r="742" spans="1:8" ht="12.75" customHeight="1" x14ac:dyDescent="0.3">
      <c r="A742" s="1"/>
      <c r="B742" s="1"/>
      <c r="C742" s="1"/>
      <c r="D742" s="1"/>
      <c r="E742" s="1"/>
      <c r="F742" s="1"/>
      <c r="G742" s="1"/>
      <c r="H742" s="1"/>
    </row>
    <row r="743" spans="1:8" ht="12.75" customHeight="1" x14ac:dyDescent="0.3">
      <c r="A743" s="1"/>
      <c r="B743" s="1"/>
      <c r="C743" s="1"/>
      <c r="D743" s="1"/>
      <c r="E743" s="1"/>
      <c r="F743" s="1"/>
      <c r="G743" s="1"/>
      <c r="H743" s="1"/>
    </row>
    <row r="744" spans="1:8" ht="12.75" customHeight="1" x14ac:dyDescent="0.3">
      <c r="A744" s="1"/>
      <c r="B744" s="1"/>
      <c r="C744" s="1"/>
      <c r="D744" s="1"/>
      <c r="E744" s="1"/>
      <c r="F744" s="1"/>
      <c r="G744" s="1"/>
      <c r="H744" s="1"/>
    </row>
    <row r="745" spans="1:8" ht="12.75" customHeight="1" x14ac:dyDescent="0.3">
      <c r="A745" s="1"/>
      <c r="B745" s="1"/>
      <c r="C745" s="1"/>
      <c r="D745" s="1"/>
      <c r="E745" s="1"/>
      <c r="F745" s="1"/>
      <c r="G745" s="1"/>
      <c r="H745" s="1"/>
    </row>
    <row r="746" spans="1:8" ht="12.75" customHeight="1" x14ac:dyDescent="0.3">
      <c r="A746" s="1"/>
      <c r="B746" s="1"/>
      <c r="C746" s="1"/>
      <c r="D746" s="1"/>
      <c r="E746" s="1"/>
      <c r="F746" s="1"/>
      <c r="G746" s="1"/>
      <c r="H746" s="1"/>
    </row>
    <row r="747" spans="1:8" ht="12.75" customHeight="1" x14ac:dyDescent="0.3">
      <c r="A747" s="1"/>
      <c r="B747" s="1"/>
      <c r="C747" s="1"/>
      <c r="D747" s="1"/>
      <c r="E747" s="1"/>
      <c r="F747" s="1"/>
      <c r="G747" s="1"/>
      <c r="H747" s="1"/>
    </row>
    <row r="748" spans="1:8" ht="12.75" customHeight="1" x14ac:dyDescent="0.3">
      <c r="A748" s="1"/>
      <c r="B748" s="1"/>
      <c r="C748" s="1"/>
      <c r="D748" s="1"/>
      <c r="E748" s="1"/>
      <c r="F748" s="1"/>
      <c r="G748" s="1"/>
      <c r="H748" s="1"/>
    </row>
    <row r="749" spans="1:8" ht="12.75" customHeight="1" x14ac:dyDescent="0.3">
      <c r="A749" s="1"/>
      <c r="B749" s="1"/>
      <c r="C749" s="1"/>
      <c r="D749" s="1"/>
      <c r="E749" s="1"/>
      <c r="F749" s="1"/>
      <c r="G749" s="1"/>
      <c r="H749" s="1"/>
    </row>
    <row r="750" spans="1:8" ht="12.75" customHeight="1" x14ac:dyDescent="0.3">
      <c r="A750" s="1"/>
      <c r="B750" s="1"/>
      <c r="C750" s="1"/>
      <c r="D750" s="1"/>
      <c r="E750" s="1"/>
      <c r="F750" s="1"/>
      <c r="G750" s="1"/>
      <c r="H750" s="1"/>
    </row>
    <row r="751" spans="1:8" ht="12.75" customHeight="1" x14ac:dyDescent="0.3">
      <c r="A751" s="1"/>
      <c r="B751" s="1"/>
      <c r="C751" s="1"/>
      <c r="D751" s="1"/>
      <c r="E751" s="1"/>
      <c r="F751" s="1"/>
      <c r="G751" s="1"/>
      <c r="H751" s="1"/>
    </row>
    <row r="752" spans="1:8" ht="12.75" customHeight="1" x14ac:dyDescent="0.3">
      <c r="A752" s="1"/>
      <c r="B752" s="1"/>
      <c r="C752" s="1"/>
      <c r="D752" s="1"/>
      <c r="E752" s="1"/>
      <c r="F752" s="1"/>
      <c r="G752" s="1"/>
      <c r="H752" s="1"/>
    </row>
    <row r="753" spans="1:8" ht="12.75" customHeight="1" x14ac:dyDescent="0.3">
      <c r="A753" s="1"/>
      <c r="B753" s="1"/>
      <c r="C753" s="1"/>
      <c r="D753" s="1"/>
      <c r="E753" s="1"/>
      <c r="F753" s="1"/>
      <c r="G753" s="1"/>
      <c r="H753" s="1"/>
    </row>
    <row r="754" spans="1:8" ht="12.75" customHeight="1" x14ac:dyDescent="0.3">
      <c r="A754" s="1"/>
      <c r="B754" s="1"/>
      <c r="C754" s="1"/>
      <c r="D754" s="1"/>
      <c r="E754" s="1"/>
      <c r="F754" s="1"/>
      <c r="G754" s="1"/>
      <c r="H754" s="1"/>
    </row>
    <row r="755" spans="1:8" ht="12.75" customHeight="1" x14ac:dyDescent="0.3">
      <c r="A755" s="1"/>
      <c r="B755" s="1"/>
      <c r="C755" s="1"/>
      <c r="D755" s="1"/>
      <c r="E755" s="1"/>
      <c r="F755" s="1"/>
      <c r="G755" s="1"/>
      <c r="H755" s="1"/>
    </row>
    <row r="756" spans="1:8" ht="12.75" customHeight="1" x14ac:dyDescent="0.3">
      <c r="A756" s="1"/>
      <c r="B756" s="1"/>
      <c r="C756" s="1"/>
      <c r="D756" s="1"/>
      <c r="E756" s="1"/>
      <c r="F756" s="1"/>
      <c r="G756" s="1"/>
      <c r="H756" s="1"/>
    </row>
    <row r="757" spans="1:8" ht="12.75" customHeight="1" x14ac:dyDescent="0.3">
      <c r="A757" s="1"/>
      <c r="B757" s="1"/>
      <c r="C757" s="1"/>
      <c r="D757" s="1"/>
      <c r="E757" s="1"/>
      <c r="F757" s="1"/>
      <c r="G757" s="1"/>
      <c r="H757" s="1"/>
    </row>
    <row r="758" spans="1:8" ht="12.75" customHeight="1" x14ac:dyDescent="0.3">
      <c r="A758" s="1"/>
      <c r="B758" s="1"/>
      <c r="C758" s="1"/>
      <c r="D758" s="1"/>
      <c r="E758" s="1"/>
      <c r="F758" s="1"/>
      <c r="G758" s="1"/>
      <c r="H758" s="1"/>
    </row>
    <row r="759" spans="1:8" ht="12.75" customHeight="1" x14ac:dyDescent="0.3">
      <c r="A759" s="1"/>
      <c r="B759" s="1"/>
      <c r="C759" s="1"/>
      <c r="D759" s="1"/>
      <c r="E759" s="1"/>
      <c r="F759" s="1"/>
      <c r="G759" s="1"/>
      <c r="H759" s="1"/>
    </row>
    <row r="760" spans="1:8" ht="12.75" customHeight="1" x14ac:dyDescent="0.3">
      <c r="A760" s="1"/>
      <c r="B760" s="1"/>
      <c r="C760" s="1"/>
      <c r="D760" s="1"/>
      <c r="E760" s="1"/>
      <c r="F760" s="1"/>
      <c r="G760" s="1"/>
      <c r="H760" s="1"/>
    </row>
    <row r="761" spans="1:8" ht="12.75" customHeight="1" x14ac:dyDescent="0.3">
      <c r="A761" s="1"/>
      <c r="B761" s="1"/>
      <c r="C761" s="1"/>
      <c r="D761" s="1"/>
      <c r="E761" s="1"/>
      <c r="F761" s="1"/>
      <c r="G761" s="1"/>
      <c r="H761" s="1"/>
    </row>
    <row r="762" spans="1:8" ht="12.75" customHeight="1" x14ac:dyDescent="0.3">
      <c r="A762" s="1"/>
      <c r="B762" s="1"/>
      <c r="C762" s="1"/>
      <c r="D762" s="1"/>
      <c r="E762" s="1"/>
      <c r="F762" s="1"/>
      <c r="G762" s="1"/>
      <c r="H762" s="1"/>
    </row>
    <row r="763" spans="1:8" ht="12.75" customHeight="1" x14ac:dyDescent="0.3">
      <c r="A763" s="1"/>
      <c r="B763" s="1"/>
      <c r="C763" s="1"/>
      <c r="D763" s="1"/>
      <c r="E763" s="1"/>
      <c r="F763" s="1"/>
      <c r="G763" s="1"/>
      <c r="H763" s="1"/>
    </row>
    <row r="764" spans="1:8" ht="12.75" customHeight="1" x14ac:dyDescent="0.3">
      <c r="A764" s="1"/>
      <c r="B764" s="1"/>
      <c r="C764" s="1"/>
      <c r="D764" s="1"/>
      <c r="E764" s="1"/>
      <c r="F764" s="1"/>
      <c r="G764" s="1"/>
      <c r="H764" s="1"/>
    </row>
    <row r="765" spans="1:8" ht="12.75" customHeight="1" x14ac:dyDescent="0.3">
      <c r="A765" s="1"/>
      <c r="B765" s="1"/>
      <c r="C765" s="1"/>
      <c r="D765" s="1"/>
      <c r="E765" s="1"/>
      <c r="F765" s="1"/>
      <c r="G765" s="1"/>
      <c r="H765" s="1"/>
    </row>
    <row r="766" spans="1:8" ht="12.75" customHeight="1" x14ac:dyDescent="0.3">
      <c r="A766" s="1"/>
      <c r="B766" s="1"/>
      <c r="C766" s="1"/>
      <c r="D766" s="1"/>
      <c r="E766" s="1"/>
      <c r="F766" s="1"/>
      <c r="G766" s="1"/>
      <c r="H766" s="1"/>
    </row>
    <row r="767" spans="1:8" ht="12.75" customHeight="1" x14ac:dyDescent="0.3">
      <c r="A767" s="1"/>
      <c r="B767" s="1"/>
      <c r="C767" s="1"/>
      <c r="D767" s="1"/>
      <c r="E767" s="1"/>
      <c r="F767" s="1"/>
      <c r="G767" s="1"/>
      <c r="H767" s="1"/>
    </row>
    <row r="768" spans="1:8" ht="12.75" customHeight="1" x14ac:dyDescent="0.3">
      <c r="A768" s="1"/>
      <c r="B768" s="1"/>
      <c r="C768" s="1"/>
      <c r="D768" s="1"/>
      <c r="E768" s="1"/>
      <c r="F768" s="1"/>
      <c r="G768" s="1"/>
      <c r="H768" s="1"/>
    </row>
    <row r="769" spans="1:8" ht="12.75" customHeight="1" x14ac:dyDescent="0.3">
      <c r="A769" s="1"/>
      <c r="B769" s="1"/>
      <c r="C769" s="1"/>
      <c r="D769" s="1"/>
      <c r="E769" s="1"/>
      <c r="F769" s="1"/>
      <c r="G769" s="1"/>
      <c r="H769" s="1"/>
    </row>
    <row r="770" spans="1:8" ht="12.75" customHeight="1" x14ac:dyDescent="0.3">
      <c r="A770" s="1"/>
      <c r="B770" s="1"/>
      <c r="C770" s="1"/>
      <c r="D770" s="1"/>
      <c r="E770" s="1"/>
      <c r="F770" s="1"/>
      <c r="G770" s="1"/>
      <c r="H770" s="1"/>
    </row>
    <row r="771" spans="1:8" ht="12.75" customHeight="1" x14ac:dyDescent="0.3">
      <c r="A771" s="1"/>
      <c r="B771" s="1"/>
      <c r="C771" s="1"/>
      <c r="D771" s="1"/>
      <c r="E771" s="1"/>
      <c r="F771" s="1"/>
      <c r="G771" s="1"/>
      <c r="H771" s="1"/>
    </row>
    <row r="772" spans="1:8" ht="12.75" customHeight="1" x14ac:dyDescent="0.3">
      <c r="A772" s="1"/>
      <c r="B772" s="1"/>
      <c r="C772" s="1"/>
      <c r="D772" s="1"/>
      <c r="E772" s="1"/>
      <c r="F772" s="1"/>
      <c r="G772" s="1"/>
      <c r="H772" s="1"/>
    </row>
    <row r="773" spans="1:8" ht="12.75" customHeight="1" x14ac:dyDescent="0.3">
      <c r="A773" s="1"/>
      <c r="B773" s="1"/>
      <c r="C773" s="1"/>
      <c r="D773" s="1"/>
      <c r="E773" s="1"/>
      <c r="F773" s="1"/>
      <c r="G773" s="1"/>
      <c r="H773" s="1"/>
    </row>
    <row r="774" spans="1:8" ht="12.75" customHeight="1" x14ac:dyDescent="0.3">
      <c r="A774" s="1"/>
      <c r="B774" s="1"/>
      <c r="C774" s="1"/>
      <c r="D774" s="1"/>
      <c r="E774" s="1"/>
      <c r="F774" s="1"/>
      <c r="G774" s="1"/>
      <c r="H774" s="1"/>
    </row>
    <row r="775" spans="1:8" ht="12.75" customHeight="1" x14ac:dyDescent="0.3">
      <c r="A775" s="1"/>
      <c r="B775" s="1"/>
      <c r="C775" s="1"/>
      <c r="D775" s="1"/>
      <c r="E775" s="1"/>
      <c r="F775" s="1"/>
      <c r="G775" s="1"/>
      <c r="H775" s="1"/>
    </row>
    <row r="776" spans="1:8" ht="12.75" customHeight="1" x14ac:dyDescent="0.3">
      <c r="A776" s="1"/>
      <c r="B776" s="1"/>
      <c r="C776" s="1"/>
      <c r="D776" s="1"/>
      <c r="E776" s="1"/>
      <c r="F776" s="1"/>
      <c r="G776" s="1"/>
      <c r="H776" s="1"/>
    </row>
    <row r="777" spans="1:8" ht="12.75" customHeight="1" x14ac:dyDescent="0.3">
      <c r="A777" s="1"/>
      <c r="B777" s="1"/>
      <c r="C777" s="1"/>
      <c r="D777" s="1"/>
      <c r="E777" s="1"/>
      <c r="F777" s="1"/>
      <c r="G777" s="1"/>
      <c r="H777" s="1"/>
    </row>
    <row r="778" spans="1:8" ht="12.75" customHeight="1" x14ac:dyDescent="0.3">
      <c r="A778" s="1"/>
      <c r="B778" s="1"/>
      <c r="C778" s="1"/>
      <c r="D778" s="1"/>
      <c r="E778" s="1"/>
      <c r="F778" s="1"/>
      <c r="G778" s="1"/>
      <c r="H778" s="1"/>
    </row>
    <row r="779" spans="1:8" ht="12.75" customHeight="1" x14ac:dyDescent="0.3">
      <c r="A779" s="1"/>
      <c r="B779" s="1"/>
      <c r="C779" s="1"/>
      <c r="D779" s="1"/>
      <c r="E779" s="1"/>
      <c r="F779" s="1"/>
      <c r="G779" s="1"/>
      <c r="H779" s="1"/>
    </row>
    <row r="780" spans="1:8" ht="12.75" customHeight="1" x14ac:dyDescent="0.3">
      <c r="A780" s="1"/>
      <c r="B780" s="1"/>
      <c r="C780" s="1"/>
      <c r="D780" s="1"/>
      <c r="E780" s="1"/>
      <c r="F780" s="1"/>
      <c r="G780" s="1"/>
      <c r="H780" s="1"/>
    </row>
    <row r="781" spans="1:8" ht="12.75" customHeight="1" x14ac:dyDescent="0.3">
      <c r="A781" s="1"/>
      <c r="B781" s="1"/>
      <c r="C781" s="1"/>
      <c r="D781" s="1"/>
      <c r="E781" s="1"/>
      <c r="F781" s="1"/>
      <c r="G781" s="1"/>
      <c r="H781" s="1"/>
    </row>
    <row r="782" spans="1:8" ht="12.75" customHeight="1" x14ac:dyDescent="0.3">
      <c r="A782" s="1"/>
      <c r="B782" s="1"/>
      <c r="C782" s="1"/>
      <c r="D782" s="1"/>
      <c r="E782" s="1"/>
      <c r="F782" s="1"/>
      <c r="G782" s="1"/>
      <c r="H782" s="1"/>
    </row>
    <row r="783" spans="1:8" ht="12.75" customHeight="1" x14ac:dyDescent="0.3">
      <c r="A783" s="1"/>
      <c r="B783" s="1"/>
      <c r="C783" s="1"/>
      <c r="D783" s="1"/>
      <c r="E783" s="1"/>
      <c r="F783" s="1"/>
      <c r="G783" s="1"/>
      <c r="H783" s="1"/>
    </row>
    <row r="784" spans="1:8" ht="12.75" customHeight="1" x14ac:dyDescent="0.3">
      <c r="A784" s="1"/>
      <c r="B784" s="1"/>
      <c r="C784" s="1"/>
      <c r="D784" s="1"/>
      <c r="E784" s="1"/>
      <c r="F784" s="1"/>
      <c r="G784" s="1"/>
      <c r="H784" s="1"/>
    </row>
    <row r="785" spans="1:8" ht="12.75" customHeight="1" x14ac:dyDescent="0.3">
      <c r="A785" s="1"/>
      <c r="B785" s="1"/>
      <c r="C785" s="1"/>
      <c r="D785" s="1"/>
      <c r="E785" s="1"/>
      <c r="F785" s="1"/>
      <c r="G785" s="1"/>
      <c r="H785" s="1"/>
    </row>
    <row r="786" spans="1:8" ht="12.75" customHeight="1" x14ac:dyDescent="0.3">
      <c r="A786" s="1"/>
      <c r="B786" s="1"/>
      <c r="C786" s="1"/>
      <c r="D786" s="1"/>
      <c r="E786" s="1"/>
      <c r="F786" s="1"/>
      <c r="G786" s="1"/>
      <c r="H786" s="1"/>
    </row>
    <row r="787" spans="1:8" ht="12.75" customHeight="1" x14ac:dyDescent="0.3">
      <c r="A787" s="1"/>
      <c r="B787" s="1"/>
      <c r="C787" s="1"/>
      <c r="D787" s="1"/>
      <c r="E787" s="1"/>
      <c r="F787" s="1"/>
      <c r="G787" s="1"/>
      <c r="H787" s="1"/>
    </row>
    <row r="788" spans="1:8" ht="12.75" customHeight="1" x14ac:dyDescent="0.3">
      <c r="A788" s="1"/>
      <c r="B788" s="1"/>
      <c r="C788" s="1"/>
      <c r="D788" s="1"/>
      <c r="E788" s="1"/>
      <c r="F788" s="1"/>
      <c r="G788" s="1"/>
      <c r="H788" s="1"/>
    </row>
    <row r="789" spans="1:8" ht="12.75" customHeight="1" x14ac:dyDescent="0.3">
      <c r="A789" s="1"/>
      <c r="B789" s="1"/>
      <c r="C789" s="1"/>
      <c r="D789" s="1"/>
      <c r="E789" s="1"/>
      <c r="F789" s="1"/>
      <c r="G789" s="1"/>
      <c r="H789" s="1"/>
    </row>
    <row r="790" spans="1:8" ht="12.75" customHeight="1" x14ac:dyDescent="0.3">
      <c r="A790" s="1"/>
      <c r="B790" s="1"/>
      <c r="C790" s="1"/>
      <c r="D790" s="1"/>
      <c r="E790" s="1"/>
      <c r="F790" s="1"/>
      <c r="G790" s="1"/>
      <c r="H790" s="1"/>
    </row>
    <row r="791" spans="1:8" ht="12.75" customHeight="1" x14ac:dyDescent="0.3">
      <c r="A791" s="1"/>
      <c r="B791" s="1"/>
      <c r="C791" s="1"/>
      <c r="D791" s="1"/>
      <c r="E791" s="1"/>
      <c r="F791" s="1"/>
      <c r="G791" s="1"/>
      <c r="H791" s="1"/>
    </row>
    <row r="792" spans="1:8" ht="12.75" customHeight="1" x14ac:dyDescent="0.3">
      <c r="A792" s="1"/>
      <c r="B792" s="1"/>
      <c r="C792" s="1"/>
      <c r="D792" s="1"/>
      <c r="E792" s="1"/>
      <c r="F792" s="1"/>
      <c r="G792" s="1"/>
      <c r="H792" s="1"/>
    </row>
    <row r="793" spans="1:8" ht="12.75" customHeight="1" x14ac:dyDescent="0.3">
      <c r="A793" s="1"/>
      <c r="B793" s="1"/>
      <c r="C793" s="1"/>
      <c r="D793" s="1"/>
      <c r="E793" s="1"/>
      <c r="F793" s="1"/>
      <c r="G793" s="1"/>
      <c r="H793" s="1"/>
    </row>
    <row r="794" spans="1:8" ht="12.75" customHeight="1" x14ac:dyDescent="0.3">
      <c r="A794" s="1"/>
      <c r="B794" s="1"/>
      <c r="C794" s="1"/>
      <c r="D794" s="1"/>
      <c r="E794" s="1"/>
      <c r="F794" s="1"/>
      <c r="G794" s="1"/>
      <c r="H794" s="1"/>
    </row>
    <row r="795" spans="1:8" ht="12.75" customHeight="1" x14ac:dyDescent="0.3">
      <c r="A795" s="1"/>
      <c r="B795" s="1"/>
      <c r="C795" s="1"/>
      <c r="D795" s="1"/>
      <c r="E795" s="1"/>
      <c r="F795" s="1"/>
      <c r="G795" s="1"/>
      <c r="H795" s="1"/>
    </row>
    <row r="796" spans="1:8" ht="12.75" customHeight="1" x14ac:dyDescent="0.3">
      <c r="A796" s="1"/>
      <c r="B796" s="1"/>
      <c r="C796" s="1"/>
      <c r="D796" s="1"/>
      <c r="E796" s="1"/>
      <c r="F796" s="1"/>
      <c r="G796" s="1"/>
      <c r="H796" s="1"/>
    </row>
    <row r="797" spans="1:8" ht="12.75" customHeight="1" x14ac:dyDescent="0.3">
      <c r="A797" s="1"/>
      <c r="B797" s="1"/>
      <c r="C797" s="1"/>
      <c r="D797" s="1"/>
      <c r="E797" s="1"/>
      <c r="F797" s="1"/>
      <c r="G797" s="1"/>
      <c r="H797" s="1"/>
    </row>
    <row r="798" spans="1:8" ht="12.75" customHeight="1" x14ac:dyDescent="0.3">
      <c r="A798" s="1"/>
      <c r="B798" s="1"/>
      <c r="C798" s="1"/>
      <c r="D798" s="1"/>
      <c r="E798" s="1"/>
      <c r="F798" s="1"/>
      <c r="G798" s="1"/>
      <c r="H798" s="1"/>
    </row>
    <row r="799" spans="1:8" ht="12.75" customHeight="1" x14ac:dyDescent="0.3">
      <c r="A799" s="1"/>
      <c r="B799" s="1"/>
      <c r="C799" s="1"/>
      <c r="D799" s="1"/>
      <c r="E799" s="1"/>
      <c r="F799" s="1"/>
      <c r="G799" s="1"/>
      <c r="H799" s="1"/>
    </row>
    <row r="800" spans="1:8" ht="12.75" customHeight="1" x14ac:dyDescent="0.3">
      <c r="A800" s="1"/>
      <c r="B800" s="1"/>
      <c r="C800" s="1"/>
      <c r="D800" s="1"/>
      <c r="E800" s="1"/>
      <c r="F800" s="1"/>
      <c r="G800" s="1"/>
      <c r="H800" s="1"/>
    </row>
    <row r="801" spans="1:8" ht="12.75" customHeight="1" x14ac:dyDescent="0.3">
      <c r="A801" s="1"/>
      <c r="B801" s="1"/>
      <c r="C801" s="1"/>
      <c r="D801" s="1"/>
      <c r="E801" s="1"/>
      <c r="F801" s="1"/>
      <c r="G801" s="1"/>
      <c r="H801" s="1"/>
    </row>
    <row r="802" spans="1:8" ht="12.75" customHeight="1" x14ac:dyDescent="0.3">
      <c r="A802" s="1"/>
      <c r="B802" s="1"/>
      <c r="C802" s="1"/>
      <c r="D802" s="1"/>
      <c r="E802" s="1"/>
      <c r="F802" s="1"/>
      <c r="G802" s="1"/>
      <c r="H802" s="1"/>
    </row>
    <row r="803" spans="1:8" ht="12.75" customHeight="1" x14ac:dyDescent="0.3">
      <c r="A803" s="1"/>
      <c r="B803" s="1"/>
      <c r="C803" s="1"/>
      <c r="D803" s="1"/>
      <c r="E803" s="1"/>
      <c r="F803" s="1"/>
      <c r="G803" s="1"/>
      <c r="H803" s="1"/>
    </row>
    <row r="804" spans="1:8" ht="12.75" customHeight="1" x14ac:dyDescent="0.3">
      <c r="A804" s="1"/>
      <c r="B804" s="1"/>
      <c r="C804" s="1"/>
      <c r="D804" s="1"/>
      <c r="E804" s="1"/>
      <c r="F804" s="1"/>
      <c r="G804" s="1"/>
      <c r="H804" s="1"/>
    </row>
    <row r="805" spans="1:8" ht="12.75" customHeight="1" x14ac:dyDescent="0.3">
      <c r="A805" s="1"/>
      <c r="B805" s="1"/>
      <c r="C805" s="1"/>
      <c r="D805" s="1"/>
      <c r="E805" s="1"/>
      <c r="F805" s="1"/>
      <c r="G805" s="1"/>
      <c r="H805" s="1"/>
    </row>
    <row r="806" spans="1:8" ht="12.75" customHeight="1" x14ac:dyDescent="0.3">
      <c r="A806" s="1"/>
      <c r="B806" s="1"/>
      <c r="C806" s="1"/>
      <c r="D806" s="1"/>
      <c r="E806" s="1"/>
      <c r="F806" s="1"/>
      <c r="G806" s="1"/>
      <c r="H806" s="1"/>
    </row>
    <row r="807" spans="1:8" ht="12.75" customHeight="1" x14ac:dyDescent="0.3">
      <c r="A807" s="1"/>
      <c r="B807" s="1"/>
      <c r="C807" s="1"/>
      <c r="D807" s="1"/>
      <c r="E807" s="1"/>
      <c r="F807" s="1"/>
      <c r="G807" s="1"/>
      <c r="H807" s="1"/>
    </row>
    <row r="808" spans="1:8" ht="12.75" customHeight="1" x14ac:dyDescent="0.3">
      <c r="A808" s="1"/>
      <c r="B808" s="1"/>
      <c r="C808" s="1"/>
      <c r="D808" s="1"/>
      <c r="E808" s="1"/>
      <c r="F808" s="1"/>
      <c r="G808" s="1"/>
      <c r="H808" s="1"/>
    </row>
    <row r="809" spans="1:8" ht="12.75" customHeight="1" x14ac:dyDescent="0.3">
      <c r="A809" s="1"/>
      <c r="B809" s="1"/>
      <c r="C809" s="1"/>
      <c r="D809" s="1"/>
      <c r="E809" s="1"/>
      <c r="F809" s="1"/>
      <c r="G809" s="1"/>
      <c r="H809" s="1"/>
    </row>
    <row r="810" spans="1:8" ht="12.75" customHeight="1" x14ac:dyDescent="0.3">
      <c r="A810" s="1"/>
      <c r="B810" s="1"/>
      <c r="C810" s="1"/>
      <c r="D810" s="1"/>
      <c r="E810" s="1"/>
      <c r="F810" s="1"/>
      <c r="G810" s="1"/>
      <c r="H810" s="1"/>
    </row>
    <row r="811" spans="1:8" ht="12.75" customHeight="1" x14ac:dyDescent="0.3">
      <c r="A811" s="1"/>
      <c r="B811" s="1"/>
      <c r="C811" s="1"/>
      <c r="D811" s="1"/>
      <c r="E811" s="1"/>
      <c r="F811" s="1"/>
      <c r="G811" s="1"/>
      <c r="H811" s="1"/>
    </row>
    <row r="812" spans="1:8" ht="12.75" customHeight="1" x14ac:dyDescent="0.3">
      <c r="A812" s="1"/>
      <c r="B812" s="1"/>
      <c r="C812" s="1"/>
      <c r="D812" s="1"/>
      <c r="E812" s="1"/>
      <c r="F812" s="1"/>
      <c r="G812" s="1"/>
      <c r="H812" s="1"/>
    </row>
    <row r="813" spans="1:8" ht="12.75" customHeight="1" x14ac:dyDescent="0.3">
      <c r="A813" s="1"/>
      <c r="B813" s="1"/>
      <c r="C813" s="1"/>
      <c r="D813" s="1"/>
      <c r="E813" s="1"/>
      <c r="F813" s="1"/>
      <c r="G813" s="1"/>
      <c r="H813" s="1"/>
    </row>
    <row r="814" spans="1:8" ht="12.75" customHeight="1" x14ac:dyDescent="0.3">
      <c r="A814" s="1"/>
      <c r="B814" s="1"/>
      <c r="C814" s="1"/>
      <c r="D814" s="1"/>
      <c r="E814" s="1"/>
      <c r="F814" s="1"/>
      <c r="G814" s="1"/>
      <c r="H814" s="1"/>
    </row>
    <row r="815" spans="1:8" ht="12.75" customHeight="1" x14ac:dyDescent="0.3">
      <c r="A815" s="1"/>
      <c r="B815" s="1"/>
      <c r="C815" s="1"/>
      <c r="D815" s="1"/>
      <c r="E815" s="1"/>
      <c r="F815" s="1"/>
      <c r="G815" s="1"/>
      <c r="H815" s="1"/>
    </row>
    <row r="816" spans="1:8" ht="12.75" customHeight="1" x14ac:dyDescent="0.3">
      <c r="A816" s="1"/>
      <c r="B816" s="1"/>
      <c r="C816" s="1"/>
      <c r="D816" s="1"/>
      <c r="E816" s="1"/>
      <c r="F816" s="1"/>
      <c r="G816" s="1"/>
      <c r="H816" s="1"/>
    </row>
    <row r="817" spans="1:8" ht="12.75" customHeight="1" x14ac:dyDescent="0.3">
      <c r="A817" s="1"/>
      <c r="B817" s="1"/>
      <c r="C817" s="1"/>
      <c r="D817" s="1"/>
      <c r="E817" s="1"/>
      <c r="F817" s="1"/>
      <c r="G817" s="1"/>
      <c r="H817" s="1"/>
    </row>
    <row r="818" spans="1:8" ht="12.75" customHeight="1" x14ac:dyDescent="0.3">
      <c r="A818" s="1"/>
      <c r="B818" s="1"/>
      <c r="C818" s="1"/>
      <c r="D818" s="1"/>
      <c r="E818" s="1"/>
      <c r="F818" s="1"/>
      <c r="G818" s="1"/>
      <c r="H818" s="1"/>
    </row>
    <row r="819" spans="1:8" ht="12.75" customHeight="1" x14ac:dyDescent="0.3">
      <c r="A819" s="1"/>
      <c r="B819" s="1"/>
      <c r="C819" s="1"/>
      <c r="D819" s="1"/>
      <c r="E819" s="1"/>
      <c r="F819" s="1"/>
      <c r="G819" s="1"/>
      <c r="H819" s="1"/>
    </row>
    <row r="820" spans="1:8" ht="12.75" customHeight="1" x14ac:dyDescent="0.3">
      <c r="A820" s="1"/>
      <c r="B820" s="1"/>
      <c r="C820" s="1"/>
      <c r="D820" s="1"/>
      <c r="E820" s="1"/>
      <c r="F820" s="1"/>
      <c r="G820" s="1"/>
      <c r="H820" s="1"/>
    </row>
    <row r="821" spans="1:8" ht="12.75" customHeight="1" x14ac:dyDescent="0.3">
      <c r="A821" s="1"/>
      <c r="B821" s="1"/>
      <c r="C821" s="1"/>
      <c r="D821" s="1"/>
      <c r="E821" s="1"/>
      <c r="F821" s="1"/>
      <c r="G821" s="1"/>
      <c r="H821" s="1"/>
    </row>
    <row r="822" spans="1:8" ht="12.75" customHeight="1" x14ac:dyDescent="0.3">
      <c r="A822" s="1"/>
      <c r="B822" s="1"/>
      <c r="C822" s="1"/>
      <c r="D822" s="1"/>
      <c r="E822" s="1"/>
      <c r="F822" s="1"/>
      <c r="G822" s="1"/>
      <c r="H822" s="1"/>
    </row>
    <row r="823" spans="1:8" ht="12.75" customHeight="1" x14ac:dyDescent="0.3">
      <c r="A823" s="1"/>
      <c r="B823" s="1"/>
      <c r="C823" s="1"/>
      <c r="D823" s="1"/>
      <c r="E823" s="1"/>
      <c r="F823" s="1"/>
      <c r="G823" s="1"/>
      <c r="H823" s="1"/>
    </row>
    <row r="824" spans="1:8" ht="12.75" customHeight="1" x14ac:dyDescent="0.3">
      <c r="A824" s="1"/>
      <c r="B824" s="1"/>
      <c r="C824" s="1"/>
      <c r="D824" s="1"/>
      <c r="E824" s="1"/>
      <c r="F824" s="1"/>
      <c r="G824" s="1"/>
      <c r="H824" s="1"/>
    </row>
    <row r="825" spans="1:8" ht="12.75" customHeight="1" x14ac:dyDescent="0.3">
      <c r="A825" s="1"/>
      <c r="B825" s="1"/>
      <c r="C825" s="1"/>
      <c r="D825" s="1"/>
      <c r="E825" s="1"/>
      <c r="F825" s="1"/>
      <c r="G825" s="1"/>
      <c r="H825" s="1"/>
    </row>
    <row r="826" spans="1:8" ht="12.75" customHeight="1" x14ac:dyDescent="0.3">
      <c r="A826" s="1"/>
      <c r="B826" s="1"/>
      <c r="C826" s="1"/>
      <c r="D826" s="1"/>
      <c r="E826" s="1"/>
      <c r="F826" s="1"/>
      <c r="G826" s="1"/>
      <c r="H826" s="1"/>
    </row>
    <row r="827" spans="1:8" ht="12.75" customHeight="1" x14ac:dyDescent="0.3">
      <c r="A827" s="1"/>
      <c r="B827" s="1"/>
      <c r="C827" s="1"/>
      <c r="D827" s="1"/>
      <c r="E827" s="1"/>
      <c r="F827" s="1"/>
      <c r="G827" s="1"/>
      <c r="H827" s="1"/>
    </row>
    <row r="828" spans="1:8" ht="12.75" customHeight="1" x14ac:dyDescent="0.3">
      <c r="A828" s="1"/>
      <c r="B828" s="1"/>
      <c r="C828" s="1"/>
      <c r="D828" s="1"/>
      <c r="E828" s="1"/>
      <c r="F828" s="1"/>
      <c r="G828" s="1"/>
      <c r="H828" s="1"/>
    </row>
    <row r="829" spans="1:8" ht="12.75" customHeight="1" x14ac:dyDescent="0.3">
      <c r="A829" s="1"/>
      <c r="B829" s="1"/>
      <c r="C829" s="1"/>
      <c r="D829" s="1"/>
      <c r="E829" s="1"/>
      <c r="F829" s="1"/>
      <c r="G829" s="1"/>
      <c r="H829" s="1"/>
    </row>
    <row r="830" spans="1:8" ht="12.75" customHeight="1" x14ac:dyDescent="0.3">
      <c r="A830" s="1"/>
      <c r="B830" s="1"/>
      <c r="C830" s="1"/>
      <c r="D830" s="1"/>
      <c r="E830" s="1"/>
      <c r="F830" s="1"/>
      <c r="G830" s="1"/>
      <c r="H830" s="1"/>
    </row>
    <row r="831" spans="1:8" ht="12.75" customHeight="1" x14ac:dyDescent="0.3">
      <c r="A831" s="1"/>
      <c r="B831" s="1"/>
      <c r="C831" s="1"/>
      <c r="D831" s="1"/>
      <c r="E831" s="1"/>
      <c r="F831" s="1"/>
      <c r="G831" s="1"/>
      <c r="H831" s="1"/>
    </row>
    <row r="832" spans="1:8" ht="12.75" customHeight="1" x14ac:dyDescent="0.3">
      <c r="A832" s="1"/>
      <c r="B832" s="1"/>
      <c r="C832" s="1"/>
      <c r="D832" s="1"/>
      <c r="E832" s="1"/>
      <c r="F832" s="1"/>
      <c r="G832" s="1"/>
      <c r="H832" s="1"/>
    </row>
    <row r="833" spans="1:8" ht="12.75" customHeight="1" x14ac:dyDescent="0.3">
      <c r="A833" s="1"/>
      <c r="B833" s="1"/>
      <c r="C833" s="1"/>
      <c r="D833" s="1"/>
      <c r="E833" s="1"/>
      <c r="F833" s="1"/>
      <c r="G833" s="1"/>
      <c r="H833" s="1"/>
    </row>
    <row r="834" spans="1:8" ht="12.75" customHeight="1" x14ac:dyDescent="0.3">
      <c r="A834" s="1"/>
      <c r="B834" s="1"/>
      <c r="C834" s="1"/>
      <c r="D834" s="1"/>
      <c r="E834" s="1"/>
      <c r="F834" s="1"/>
      <c r="G834" s="1"/>
      <c r="H834" s="1"/>
    </row>
    <row r="835" spans="1:8" ht="12.75" customHeight="1" x14ac:dyDescent="0.3">
      <c r="A835" s="1"/>
      <c r="B835" s="1"/>
      <c r="C835" s="1"/>
      <c r="D835" s="1"/>
      <c r="E835" s="1"/>
      <c r="F835" s="1"/>
      <c r="G835" s="1"/>
      <c r="H835" s="1"/>
    </row>
    <row r="836" spans="1:8" ht="12.75" customHeight="1" x14ac:dyDescent="0.3">
      <c r="A836" s="1"/>
      <c r="B836" s="1"/>
      <c r="C836" s="1"/>
      <c r="D836" s="1"/>
      <c r="E836" s="1"/>
      <c r="F836" s="1"/>
      <c r="G836" s="1"/>
      <c r="H836" s="1"/>
    </row>
    <row r="837" spans="1:8" ht="12.75" customHeight="1" x14ac:dyDescent="0.3">
      <c r="A837" s="1"/>
      <c r="B837" s="1"/>
      <c r="C837" s="1"/>
      <c r="D837" s="1"/>
      <c r="E837" s="1"/>
      <c r="F837" s="1"/>
      <c r="G837" s="1"/>
      <c r="H837" s="1"/>
    </row>
    <row r="838" spans="1:8" ht="12.75" customHeight="1" x14ac:dyDescent="0.3">
      <c r="A838" s="1"/>
      <c r="B838" s="1"/>
      <c r="C838" s="1"/>
      <c r="D838" s="1"/>
      <c r="E838" s="1"/>
      <c r="F838" s="1"/>
      <c r="G838" s="1"/>
      <c r="H838" s="1"/>
    </row>
    <row r="839" spans="1:8" ht="12.75" customHeight="1" x14ac:dyDescent="0.3">
      <c r="A839" s="1"/>
      <c r="B839" s="1"/>
      <c r="C839" s="1"/>
      <c r="D839" s="1"/>
      <c r="E839" s="1"/>
      <c r="F839" s="1"/>
      <c r="G839" s="1"/>
      <c r="H839" s="1"/>
    </row>
    <row r="840" spans="1:8" ht="12.75" customHeight="1" x14ac:dyDescent="0.3">
      <c r="A840" s="1"/>
      <c r="B840" s="1"/>
      <c r="C840" s="1"/>
      <c r="D840" s="1"/>
      <c r="E840" s="1"/>
      <c r="F840" s="1"/>
      <c r="G840" s="1"/>
      <c r="H840" s="1"/>
    </row>
    <row r="841" spans="1:8" ht="12.75" customHeight="1" x14ac:dyDescent="0.3">
      <c r="A841" s="1"/>
      <c r="B841" s="1"/>
      <c r="C841" s="1"/>
      <c r="D841" s="1"/>
      <c r="E841" s="1"/>
      <c r="F841" s="1"/>
      <c r="G841" s="1"/>
      <c r="H841" s="1"/>
    </row>
    <row r="842" spans="1:8" ht="12.75" customHeight="1" x14ac:dyDescent="0.3">
      <c r="A842" s="1"/>
      <c r="B842" s="1"/>
      <c r="C842" s="1"/>
      <c r="D842" s="1"/>
      <c r="E842" s="1"/>
      <c r="F842" s="1"/>
      <c r="G842" s="1"/>
      <c r="H842" s="1"/>
    </row>
    <row r="843" spans="1:8" ht="12.75" customHeight="1" x14ac:dyDescent="0.3">
      <c r="A843" s="1"/>
      <c r="B843" s="1"/>
      <c r="C843" s="1"/>
      <c r="D843" s="1"/>
      <c r="E843" s="1"/>
      <c r="F843" s="1"/>
      <c r="G843" s="1"/>
      <c r="H843" s="1"/>
    </row>
    <row r="844" spans="1:8" ht="12.75" customHeight="1" x14ac:dyDescent="0.3">
      <c r="A844" s="1"/>
      <c r="B844" s="1"/>
      <c r="C844" s="1"/>
      <c r="D844" s="1"/>
      <c r="E844" s="1"/>
      <c r="F844" s="1"/>
      <c r="G844" s="1"/>
      <c r="H844" s="1"/>
    </row>
    <row r="845" spans="1:8" ht="12.75" customHeight="1" x14ac:dyDescent="0.3">
      <c r="A845" s="1"/>
      <c r="B845" s="1"/>
      <c r="C845" s="1"/>
      <c r="D845" s="1"/>
      <c r="E845" s="1"/>
      <c r="F845" s="1"/>
      <c r="G845" s="1"/>
      <c r="H845" s="1"/>
    </row>
    <row r="846" spans="1:8" ht="12.75" customHeight="1" x14ac:dyDescent="0.3">
      <c r="A846" s="1"/>
      <c r="B846" s="1"/>
      <c r="C846" s="1"/>
      <c r="D846" s="1"/>
      <c r="E846" s="1"/>
      <c r="F846" s="1"/>
      <c r="G846" s="1"/>
      <c r="H846" s="1"/>
    </row>
    <row r="847" spans="1:8" ht="12.75" customHeight="1" x14ac:dyDescent="0.3">
      <c r="A847" s="1"/>
      <c r="B847" s="1"/>
      <c r="C847" s="1"/>
      <c r="D847" s="1"/>
      <c r="E847" s="1"/>
      <c r="F847" s="1"/>
      <c r="G847" s="1"/>
      <c r="H847" s="1"/>
    </row>
    <row r="848" spans="1:8" ht="12.75" customHeight="1" x14ac:dyDescent="0.3">
      <c r="A848" s="1"/>
      <c r="B848" s="1"/>
      <c r="C848" s="1"/>
      <c r="D848" s="1"/>
      <c r="E848" s="1"/>
      <c r="F848" s="1"/>
      <c r="G848" s="1"/>
      <c r="H848" s="1"/>
    </row>
    <row r="849" spans="1:8" ht="12.75" customHeight="1" x14ac:dyDescent="0.3">
      <c r="A849" s="1"/>
      <c r="B849" s="1"/>
      <c r="C849" s="1"/>
      <c r="D849" s="1"/>
      <c r="E849" s="1"/>
      <c r="F849" s="1"/>
      <c r="G849" s="1"/>
      <c r="H849" s="1"/>
    </row>
    <row r="850" spans="1:8" ht="12.75" customHeight="1" x14ac:dyDescent="0.3">
      <c r="A850" s="1"/>
      <c r="B850" s="1"/>
      <c r="C850" s="1"/>
      <c r="D850" s="1"/>
      <c r="E850" s="1"/>
      <c r="F850" s="1"/>
      <c r="G850" s="1"/>
      <c r="H850" s="1"/>
    </row>
    <row r="851" spans="1:8" ht="12.75" customHeight="1" x14ac:dyDescent="0.3">
      <c r="A851" s="1"/>
      <c r="B851" s="1"/>
      <c r="C851" s="1"/>
      <c r="D851" s="1"/>
      <c r="E851" s="1"/>
      <c r="F851" s="1"/>
      <c r="G851" s="1"/>
      <c r="H851" s="1"/>
    </row>
    <row r="852" spans="1:8" ht="12.75" customHeight="1" x14ac:dyDescent="0.3">
      <c r="A852" s="1"/>
      <c r="B852" s="1"/>
      <c r="C852" s="1"/>
      <c r="D852" s="1"/>
      <c r="E852" s="1"/>
      <c r="F852" s="1"/>
      <c r="G852" s="1"/>
      <c r="H852" s="1"/>
    </row>
    <row r="853" spans="1:8" ht="12.75" customHeight="1" x14ac:dyDescent="0.3">
      <c r="A853" s="1"/>
      <c r="B853" s="1"/>
      <c r="C853" s="1"/>
      <c r="D853" s="1"/>
      <c r="E853" s="1"/>
      <c r="F853" s="1"/>
      <c r="G853" s="1"/>
      <c r="H853" s="1"/>
    </row>
    <row r="854" spans="1:8" ht="12.75" customHeight="1" x14ac:dyDescent="0.3">
      <c r="A854" s="1"/>
      <c r="B854" s="1"/>
      <c r="C854" s="1"/>
      <c r="D854" s="1"/>
      <c r="E854" s="1"/>
      <c r="F854" s="1"/>
      <c r="G854" s="1"/>
      <c r="H854" s="1"/>
    </row>
    <row r="855" spans="1:8" ht="12.75" customHeight="1" x14ac:dyDescent="0.3">
      <c r="A855" s="1"/>
      <c r="B855" s="1"/>
      <c r="C855" s="1"/>
      <c r="D855" s="1"/>
      <c r="E855" s="1"/>
      <c r="F855" s="1"/>
      <c r="G855" s="1"/>
      <c r="H855" s="1"/>
    </row>
    <row r="856" spans="1:8" ht="12.75" customHeight="1" x14ac:dyDescent="0.3">
      <c r="A856" s="1"/>
      <c r="B856" s="1"/>
      <c r="C856" s="1"/>
      <c r="D856" s="1"/>
      <c r="E856" s="1"/>
      <c r="F856" s="1"/>
      <c r="G856" s="1"/>
      <c r="H856" s="1"/>
    </row>
    <row r="857" spans="1:8" ht="12.75" customHeight="1" x14ac:dyDescent="0.3">
      <c r="A857" s="1"/>
      <c r="B857" s="1"/>
      <c r="C857" s="1"/>
      <c r="D857" s="1"/>
      <c r="E857" s="1"/>
      <c r="F857" s="1"/>
      <c r="G857" s="1"/>
      <c r="H857" s="1"/>
    </row>
    <row r="858" spans="1:8" ht="12.75" customHeight="1" x14ac:dyDescent="0.3">
      <c r="A858" s="1"/>
      <c r="B858" s="1"/>
      <c r="C858" s="1"/>
      <c r="D858" s="1"/>
      <c r="E858" s="1"/>
      <c r="F858" s="1"/>
      <c r="G858" s="1"/>
      <c r="H858" s="1"/>
    </row>
    <row r="859" spans="1:8" ht="12.75" customHeight="1" x14ac:dyDescent="0.3">
      <c r="A859" s="1"/>
      <c r="B859" s="1"/>
      <c r="C859" s="1"/>
      <c r="D859" s="1"/>
      <c r="E859" s="1"/>
      <c r="F859" s="1"/>
      <c r="G859" s="1"/>
      <c r="H859" s="1"/>
    </row>
    <row r="860" spans="1:8" ht="12.75" customHeight="1" x14ac:dyDescent="0.3">
      <c r="A860" s="1"/>
      <c r="B860" s="1"/>
      <c r="C860" s="1"/>
      <c r="D860" s="1"/>
      <c r="E860" s="1"/>
      <c r="F860" s="1"/>
      <c r="G860" s="1"/>
      <c r="H860" s="1"/>
    </row>
    <row r="861" spans="1:8" ht="12.75" customHeight="1" x14ac:dyDescent="0.3">
      <c r="A861" s="1"/>
      <c r="B861" s="1"/>
      <c r="C861" s="1"/>
      <c r="D861" s="1"/>
      <c r="E861" s="1"/>
      <c r="F861" s="1"/>
      <c r="G861" s="1"/>
      <c r="H861" s="1"/>
    </row>
    <row r="862" spans="1:8" ht="12.75" customHeight="1" x14ac:dyDescent="0.3">
      <c r="A862" s="1"/>
      <c r="B862" s="1"/>
      <c r="C862" s="1"/>
      <c r="D862" s="1"/>
      <c r="E862" s="1"/>
      <c r="F862" s="1"/>
      <c r="G862" s="1"/>
      <c r="H862" s="1"/>
    </row>
    <row r="863" spans="1:8" ht="12.75" customHeight="1" x14ac:dyDescent="0.3">
      <c r="A863" s="1"/>
      <c r="B863" s="1"/>
      <c r="C863" s="1"/>
      <c r="D863" s="1"/>
      <c r="E863" s="1"/>
      <c r="F863" s="1"/>
      <c r="G863" s="1"/>
      <c r="H863" s="1"/>
    </row>
    <row r="864" spans="1:8" ht="12.75" customHeight="1" x14ac:dyDescent="0.3">
      <c r="A864" s="1"/>
      <c r="B864" s="1"/>
      <c r="C864" s="1"/>
      <c r="D864" s="1"/>
      <c r="E864" s="1"/>
      <c r="F864" s="1"/>
      <c r="G864" s="1"/>
      <c r="H864" s="1"/>
    </row>
    <row r="865" spans="1:8" ht="12.75" customHeight="1" x14ac:dyDescent="0.3">
      <c r="A865" s="1"/>
      <c r="B865" s="1"/>
      <c r="C865" s="1"/>
      <c r="D865" s="1"/>
      <c r="E865" s="1"/>
      <c r="F865" s="1"/>
      <c r="G865" s="1"/>
      <c r="H865" s="1"/>
    </row>
    <row r="866" spans="1:8" ht="12.75" customHeight="1" x14ac:dyDescent="0.3">
      <c r="A866" s="1"/>
      <c r="B866" s="1"/>
      <c r="C866" s="1"/>
      <c r="D866" s="1"/>
      <c r="E866" s="1"/>
      <c r="F866" s="1"/>
      <c r="G866" s="1"/>
      <c r="H866" s="1"/>
    </row>
    <row r="867" spans="1:8" ht="12.75" customHeight="1" x14ac:dyDescent="0.3">
      <c r="A867" s="1"/>
      <c r="B867" s="1"/>
      <c r="C867" s="1"/>
      <c r="D867" s="1"/>
      <c r="E867" s="1"/>
      <c r="F867" s="1"/>
      <c r="G867" s="1"/>
      <c r="H867" s="1"/>
    </row>
    <row r="868" spans="1:8" ht="12.75" customHeight="1" x14ac:dyDescent="0.3">
      <c r="A868" s="1"/>
      <c r="B868" s="1"/>
      <c r="C868" s="1"/>
      <c r="D868" s="1"/>
      <c r="E868" s="1"/>
      <c r="F868" s="1"/>
      <c r="G868" s="1"/>
      <c r="H868" s="1"/>
    </row>
    <row r="869" spans="1:8" ht="12.75" customHeight="1" x14ac:dyDescent="0.3">
      <c r="A869" s="1"/>
      <c r="B869" s="1"/>
      <c r="C869" s="1"/>
      <c r="D869" s="1"/>
      <c r="E869" s="1"/>
      <c r="F869" s="1"/>
      <c r="G869" s="1"/>
      <c r="H869" s="1"/>
    </row>
    <row r="870" spans="1:8" ht="12.75" customHeight="1" x14ac:dyDescent="0.3">
      <c r="A870" s="1"/>
      <c r="B870" s="1"/>
      <c r="C870" s="1"/>
      <c r="D870" s="1"/>
      <c r="E870" s="1"/>
      <c r="F870" s="1"/>
      <c r="G870" s="1"/>
      <c r="H870" s="1"/>
    </row>
    <row r="871" spans="1:8" ht="12.75" customHeight="1" x14ac:dyDescent="0.3">
      <c r="A871" s="1"/>
      <c r="B871" s="1"/>
      <c r="C871" s="1"/>
      <c r="D871" s="1"/>
      <c r="E871" s="1"/>
      <c r="F871" s="1"/>
      <c r="G871" s="1"/>
      <c r="H871" s="1"/>
    </row>
    <row r="872" spans="1:8" ht="12.75" customHeight="1" x14ac:dyDescent="0.3">
      <c r="A872" s="1"/>
      <c r="B872" s="1"/>
      <c r="C872" s="1"/>
      <c r="D872" s="1"/>
      <c r="E872" s="1"/>
      <c r="F872" s="1"/>
      <c r="G872" s="1"/>
      <c r="H872" s="1"/>
    </row>
    <row r="873" spans="1:8" ht="12.75" customHeight="1" x14ac:dyDescent="0.3">
      <c r="A873" s="1"/>
      <c r="B873" s="1"/>
      <c r="C873" s="1"/>
      <c r="D873" s="1"/>
      <c r="E873" s="1"/>
      <c r="F873" s="1"/>
      <c r="G873" s="1"/>
      <c r="H873" s="1"/>
    </row>
    <row r="874" spans="1:8" ht="12.75" customHeight="1" x14ac:dyDescent="0.3">
      <c r="A874" s="1"/>
      <c r="B874" s="1"/>
      <c r="C874" s="1"/>
      <c r="D874" s="1"/>
      <c r="E874" s="1"/>
      <c r="F874" s="1"/>
      <c r="G874" s="1"/>
      <c r="H874" s="1"/>
    </row>
    <row r="875" spans="1:8" ht="12.75" customHeight="1" x14ac:dyDescent="0.3">
      <c r="A875" s="1"/>
      <c r="B875" s="1"/>
      <c r="C875" s="1"/>
      <c r="D875" s="1"/>
      <c r="E875" s="1"/>
      <c r="F875" s="1"/>
      <c r="G875" s="1"/>
      <c r="H875" s="1"/>
    </row>
    <row r="876" spans="1:8" ht="12.75" customHeight="1" x14ac:dyDescent="0.3">
      <c r="A876" s="1"/>
      <c r="B876" s="1"/>
      <c r="C876" s="1"/>
      <c r="D876" s="1"/>
      <c r="E876" s="1"/>
      <c r="F876" s="1"/>
      <c r="G876" s="1"/>
      <c r="H876" s="1"/>
    </row>
    <row r="877" spans="1:8" ht="12.75" customHeight="1" x14ac:dyDescent="0.3">
      <c r="A877" s="1"/>
      <c r="B877" s="1"/>
      <c r="C877" s="1"/>
      <c r="D877" s="1"/>
      <c r="E877" s="1"/>
      <c r="F877" s="1"/>
      <c r="G877" s="1"/>
      <c r="H877" s="1"/>
    </row>
    <row r="878" spans="1:8" ht="12.75" customHeight="1" x14ac:dyDescent="0.3">
      <c r="A878" s="1"/>
      <c r="B878" s="1"/>
      <c r="C878" s="1"/>
      <c r="D878" s="1"/>
      <c r="E878" s="1"/>
      <c r="F878" s="1"/>
      <c r="G878" s="1"/>
      <c r="H878" s="1"/>
    </row>
    <row r="879" spans="1:8" ht="12.75" customHeight="1" x14ac:dyDescent="0.3">
      <c r="A879" s="1"/>
      <c r="B879" s="1"/>
      <c r="C879" s="1"/>
      <c r="D879" s="1"/>
      <c r="E879" s="1"/>
      <c r="F879" s="1"/>
      <c r="G879" s="1"/>
      <c r="H879" s="1"/>
    </row>
    <row r="880" spans="1:8" ht="12.75" customHeight="1" x14ac:dyDescent="0.3">
      <c r="A880" s="1"/>
      <c r="B880" s="1"/>
      <c r="C880" s="1"/>
      <c r="D880" s="1"/>
      <c r="E880" s="1"/>
      <c r="F880" s="1"/>
      <c r="G880" s="1"/>
      <c r="H880" s="1"/>
    </row>
    <row r="881" spans="1:8" ht="12.75" customHeight="1" x14ac:dyDescent="0.3">
      <c r="A881" s="1"/>
      <c r="B881" s="1"/>
      <c r="C881" s="1"/>
      <c r="D881" s="1"/>
      <c r="E881" s="1"/>
      <c r="F881" s="1"/>
      <c r="G881" s="1"/>
      <c r="H881" s="1"/>
    </row>
    <row r="882" spans="1:8" ht="12.75" customHeight="1" x14ac:dyDescent="0.3">
      <c r="A882" s="1"/>
      <c r="B882" s="1"/>
      <c r="C882" s="1"/>
      <c r="D882" s="1"/>
      <c r="E882" s="1"/>
      <c r="F882" s="1"/>
      <c r="G882" s="1"/>
      <c r="H882" s="1"/>
    </row>
    <row r="883" spans="1:8" ht="12.75" customHeight="1" x14ac:dyDescent="0.3">
      <c r="A883" s="1"/>
      <c r="B883" s="1"/>
      <c r="C883" s="1"/>
      <c r="D883" s="1"/>
      <c r="E883" s="1"/>
      <c r="F883" s="1"/>
      <c r="G883" s="1"/>
      <c r="H883" s="1"/>
    </row>
    <row r="884" spans="1:8" ht="12.75" customHeight="1" x14ac:dyDescent="0.3">
      <c r="A884" s="1"/>
      <c r="B884" s="1"/>
      <c r="C884" s="1"/>
      <c r="D884" s="1"/>
      <c r="E884" s="1"/>
      <c r="F884" s="1"/>
      <c r="G884" s="1"/>
      <c r="H884" s="1"/>
    </row>
    <row r="885" spans="1:8" ht="12.75" customHeight="1" x14ac:dyDescent="0.3">
      <c r="A885" s="1"/>
      <c r="B885" s="1"/>
      <c r="C885" s="1"/>
      <c r="D885" s="1"/>
      <c r="E885" s="1"/>
      <c r="F885" s="1"/>
      <c r="G885" s="1"/>
      <c r="H885" s="1"/>
    </row>
    <row r="886" spans="1:8" ht="12.75" customHeight="1" x14ac:dyDescent="0.3">
      <c r="A886" s="1"/>
      <c r="B886" s="1"/>
      <c r="C886" s="1"/>
      <c r="D886" s="1"/>
      <c r="E886" s="1"/>
      <c r="F886" s="1"/>
      <c r="G886" s="1"/>
      <c r="H886" s="1"/>
    </row>
    <row r="887" spans="1:8" ht="12.75" customHeight="1" x14ac:dyDescent="0.3">
      <c r="A887" s="1"/>
      <c r="B887" s="1"/>
      <c r="C887" s="1"/>
      <c r="D887" s="1"/>
      <c r="E887" s="1"/>
      <c r="F887" s="1"/>
      <c r="G887" s="1"/>
      <c r="H887" s="1"/>
    </row>
    <row r="888" spans="1:8" ht="12.75" customHeight="1" x14ac:dyDescent="0.3">
      <c r="A888" s="1"/>
      <c r="B888" s="1"/>
      <c r="C888" s="1"/>
      <c r="D888" s="1"/>
      <c r="E888" s="1"/>
      <c r="F888" s="1"/>
      <c r="G888" s="1"/>
      <c r="H888" s="1"/>
    </row>
    <row r="889" spans="1:8" ht="12.75" customHeight="1" x14ac:dyDescent="0.3">
      <c r="A889" s="1"/>
      <c r="B889" s="1"/>
      <c r="C889" s="1"/>
      <c r="D889" s="1"/>
      <c r="E889" s="1"/>
      <c r="F889" s="1"/>
      <c r="G889" s="1"/>
      <c r="H889" s="1"/>
    </row>
    <row r="890" spans="1:8" ht="12.75" customHeight="1" x14ac:dyDescent="0.3">
      <c r="A890" s="1"/>
      <c r="B890" s="1"/>
      <c r="C890" s="1"/>
      <c r="D890" s="1"/>
      <c r="E890" s="1"/>
      <c r="F890" s="1"/>
      <c r="G890" s="1"/>
      <c r="H890" s="1"/>
    </row>
    <row r="891" spans="1:8" ht="12.75" customHeight="1" x14ac:dyDescent="0.3">
      <c r="A891" s="1"/>
      <c r="B891" s="1"/>
      <c r="C891" s="1"/>
      <c r="D891" s="1"/>
      <c r="E891" s="1"/>
      <c r="F891" s="1"/>
      <c r="G891" s="1"/>
      <c r="H891" s="1"/>
    </row>
    <row r="892" spans="1:8" ht="12.75" customHeight="1" x14ac:dyDescent="0.3">
      <c r="A892" s="1"/>
      <c r="B892" s="1"/>
      <c r="C892" s="1"/>
      <c r="D892" s="1"/>
      <c r="E892" s="1"/>
      <c r="F892" s="1"/>
      <c r="G892" s="1"/>
      <c r="H892" s="1"/>
    </row>
    <row r="893" spans="1:8" ht="12.75" customHeight="1" x14ac:dyDescent="0.3">
      <c r="A893" s="1"/>
      <c r="B893" s="1"/>
      <c r="C893" s="1"/>
      <c r="D893" s="1"/>
      <c r="E893" s="1"/>
      <c r="F893" s="1"/>
      <c r="G893" s="1"/>
      <c r="H893" s="1"/>
    </row>
    <row r="894" spans="1:8" ht="12.75" customHeight="1" x14ac:dyDescent="0.3">
      <c r="A894" s="1"/>
      <c r="B894" s="1"/>
      <c r="C894" s="1"/>
      <c r="D894" s="1"/>
      <c r="E894" s="1"/>
      <c r="F894" s="1"/>
      <c r="G894" s="1"/>
      <c r="H894" s="1"/>
    </row>
    <row r="895" spans="1:8" ht="12.75" customHeight="1" x14ac:dyDescent="0.3">
      <c r="A895" s="1"/>
      <c r="B895" s="1"/>
      <c r="C895" s="1"/>
      <c r="D895" s="1"/>
      <c r="E895" s="1"/>
      <c r="F895" s="1"/>
      <c r="G895" s="1"/>
      <c r="H895" s="1"/>
    </row>
    <row r="896" spans="1:8" ht="12.75" customHeight="1" x14ac:dyDescent="0.3">
      <c r="A896" s="1"/>
      <c r="B896" s="1"/>
      <c r="C896" s="1"/>
      <c r="D896" s="1"/>
      <c r="E896" s="1"/>
      <c r="F896" s="1"/>
      <c r="G896" s="1"/>
      <c r="H896" s="1"/>
    </row>
    <row r="897" spans="1:8" ht="12.75" customHeight="1" x14ac:dyDescent="0.3">
      <c r="A897" s="1"/>
      <c r="B897" s="1"/>
      <c r="C897" s="1"/>
      <c r="D897" s="1"/>
      <c r="E897" s="1"/>
      <c r="F897" s="1"/>
      <c r="G897" s="1"/>
      <c r="H897" s="1"/>
    </row>
    <row r="898" spans="1:8" ht="12.75" customHeight="1" x14ac:dyDescent="0.3">
      <c r="A898" s="1"/>
      <c r="B898" s="1"/>
      <c r="C898" s="1"/>
      <c r="D898" s="1"/>
      <c r="E898" s="1"/>
      <c r="F898" s="1"/>
      <c r="G898" s="1"/>
      <c r="H898" s="1"/>
    </row>
    <row r="899" spans="1:8" ht="12.75" customHeight="1" x14ac:dyDescent="0.3">
      <c r="A899" s="1"/>
      <c r="B899" s="1"/>
      <c r="C899" s="1"/>
      <c r="D899" s="1"/>
      <c r="E899" s="1"/>
      <c r="F899" s="1"/>
      <c r="G899" s="1"/>
      <c r="H899" s="1"/>
    </row>
    <row r="900" spans="1:8" ht="12.75" customHeight="1" x14ac:dyDescent="0.3">
      <c r="A900" s="1"/>
      <c r="B900" s="1"/>
      <c r="C900" s="1"/>
      <c r="D900" s="1"/>
      <c r="E900" s="1"/>
      <c r="F900" s="1"/>
      <c r="G900" s="1"/>
      <c r="H900" s="1"/>
    </row>
    <row r="901" spans="1:8" ht="12.75" customHeight="1" x14ac:dyDescent="0.3">
      <c r="A901" s="1"/>
      <c r="B901" s="1"/>
      <c r="C901" s="1"/>
      <c r="D901" s="1"/>
      <c r="E901" s="1"/>
      <c r="F901" s="1"/>
      <c r="G901" s="1"/>
      <c r="H901" s="1"/>
    </row>
    <row r="902" spans="1:8" ht="12.75" customHeight="1" x14ac:dyDescent="0.3">
      <c r="A902" s="1"/>
      <c r="B902" s="1"/>
      <c r="C902" s="1"/>
      <c r="D902" s="1"/>
      <c r="E902" s="1"/>
      <c r="F902" s="1"/>
      <c r="G902" s="1"/>
      <c r="H902" s="1"/>
    </row>
    <row r="903" spans="1:8" ht="12.75" customHeight="1" x14ac:dyDescent="0.3">
      <c r="A903" s="1"/>
      <c r="B903" s="1"/>
      <c r="C903" s="1"/>
      <c r="D903" s="1"/>
      <c r="E903" s="1"/>
      <c r="F903" s="1"/>
      <c r="G903" s="1"/>
      <c r="H903" s="1"/>
    </row>
    <row r="904" spans="1:8" ht="12.75" customHeight="1" x14ac:dyDescent="0.3">
      <c r="A904" s="1"/>
      <c r="B904" s="1"/>
      <c r="C904" s="1"/>
      <c r="D904" s="1"/>
      <c r="E904" s="1"/>
      <c r="F904" s="1"/>
      <c r="G904" s="1"/>
      <c r="H904" s="1"/>
    </row>
    <row r="905" spans="1:8" ht="12.75" customHeight="1" x14ac:dyDescent="0.3">
      <c r="A905" s="1"/>
      <c r="B905" s="1"/>
      <c r="C905" s="1"/>
      <c r="D905" s="1"/>
      <c r="E905" s="1"/>
      <c r="F905" s="1"/>
      <c r="G905" s="1"/>
      <c r="H905" s="1"/>
    </row>
    <row r="906" spans="1:8" ht="12.75" customHeight="1" x14ac:dyDescent="0.3">
      <c r="A906" s="1"/>
      <c r="B906" s="1"/>
      <c r="C906" s="1"/>
      <c r="D906" s="1"/>
      <c r="E906" s="1"/>
      <c r="F906" s="1"/>
      <c r="G906" s="1"/>
      <c r="H906" s="1"/>
    </row>
    <row r="907" spans="1:8" ht="12.75" customHeight="1" x14ac:dyDescent="0.3">
      <c r="A907" s="1"/>
      <c r="B907" s="1"/>
      <c r="C907" s="1"/>
      <c r="D907" s="1"/>
      <c r="E907" s="1"/>
      <c r="F907" s="1"/>
      <c r="G907" s="1"/>
      <c r="H907" s="1"/>
    </row>
    <row r="908" spans="1:8" ht="12.75" customHeight="1" x14ac:dyDescent="0.3">
      <c r="A908" s="1"/>
      <c r="B908" s="1"/>
      <c r="C908" s="1"/>
      <c r="D908" s="1"/>
      <c r="E908" s="1"/>
      <c r="F908" s="1"/>
      <c r="G908" s="1"/>
      <c r="H908" s="1"/>
    </row>
    <row r="909" spans="1:8" ht="12.75" customHeight="1" x14ac:dyDescent="0.3">
      <c r="A909" s="1"/>
      <c r="B909" s="1"/>
      <c r="C909" s="1"/>
      <c r="D909" s="1"/>
      <c r="E909" s="1"/>
      <c r="F909" s="1"/>
      <c r="G909" s="1"/>
      <c r="H909" s="1"/>
    </row>
    <row r="910" spans="1:8" ht="12.75" customHeight="1" x14ac:dyDescent="0.3">
      <c r="A910" s="1"/>
      <c r="B910" s="1"/>
      <c r="C910" s="1"/>
      <c r="D910" s="1"/>
      <c r="E910" s="1"/>
      <c r="F910" s="1"/>
      <c r="G910" s="1"/>
      <c r="H910" s="1"/>
    </row>
    <row r="911" spans="1:8" ht="12.75" customHeight="1" x14ac:dyDescent="0.3">
      <c r="A911" s="1"/>
      <c r="B911" s="1"/>
      <c r="C911" s="1"/>
      <c r="D911" s="1"/>
      <c r="E911" s="1"/>
      <c r="F911" s="1"/>
      <c r="G911" s="1"/>
      <c r="H911" s="1"/>
    </row>
    <row r="912" spans="1:8" ht="12.75" customHeight="1" x14ac:dyDescent="0.3">
      <c r="A912" s="1"/>
      <c r="B912" s="1"/>
      <c r="C912" s="1"/>
      <c r="D912" s="1"/>
      <c r="E912" s="1"/>
      <c r="F912" s="1"/>
      <c r="G912" s="1"/>
      <c r="H912" s="1"/>
    </row>
    <row r="913" spans="1:8" ht="12.75" customHeight="1" x14ac:dyDescent="0.3">
      <c r="A913" s="1"/>
      <c r="B913" s="1"/>
      <c r="C913" s="1"/>
      <c r="D913" s="1"/>
      <c r="E913" s="1"/>
      <c r="F913" s="1"/>
      <c r="G913" s="1"/>
      <c r="H913" s="1"/>
    </row>
    <row r="914" spans="1:8" ht="12.75" customHeight="1" x14ac:dyDescent="0.3">
      <c r="A914" s="1"/>
      <c r="B914" s="1"/>
      <c r="C914" s="1"/>
      <c r="D914" s="1"/>
      <c r="E914" s="1"/>
      <c r="F914" s="1"/>
      <c r="G914" s="1"/>
      <c r="H914" s="1"/>
    </row>
    <row r="915" spans="1:8" ht="12.75" customHeight="1" x14ac:dyDescent="0.3">
      <c r="A915" s="1"/>
      <c r="B915" s="1"/>
      <c r="C915" s="1"/>
      <c r="D915" s="1"/>
      <c r="E915" s="1"/>
      <c r="F915" s="1"/>
      <c r="G915" s="1"/>
      <c r="H915" s="1"/>
    </row>
    <row r="916" spans="1:8" ht="12.75" customHeight="1" x14ac:dyDescent="0.3">
      <c r="A916" s="1"/>
      <c r="B916" s="1"/>
      <c r="C916" s="1"/>
      <c r="D916" s="1"/>
      <c r="E916" s="1"/>
      <c r="F916" s="1"/>
      <c r="G916" s="1"/>
      <c r="H916" s="1"/>
    </row>
    <row r="917" spans="1:8" ht="12.75" customHeight="1" x14ac:dyDescent="0.3">
      <c r="A917" s="1"/>
      <c r="B917" s="1"/>
      <c r="C917" s="1"/>
      <c r="D917" s="1"/>
      <c r="E917" s="1"/>
      <c r="F917" s="1"/>
      <c r="G917" s="1"/>
      <c r="H917" s="1"/>
    </row>
    <row r="918" spans="1:8" ht="12.75" customHeight="1" x14ac:dyDescent="0.3">
      <c r="A918" s="1"/>
      <c r="B918" s="1"/>
      <c r="C918" s="1"/>
      <c r="D918" s="1"/>
      <c r="E918" s="1"/>
      <c r="F918" s="1"/>
      <c r="G918" s="1"/>
      <c r="H918" s="1"/>
    </row>
    <row r="919" spans="1:8" ht="12.75" customHeight="1" x14ac:dyDescent="0.3">
      <c r="A919" s="1"/>
      <c r="B919" s="1"/>
      <c r="C919" s="1"/>
      <c r="D919" s="1"/>
      <c r="E919" s="1"/>
      <c r="F919" s="1"/>
      <c r="G919" s="1"/>
      <c r="H919" s="1"/>
    </row>
    <row r="920" spans="1:8" ht="12.75" customHeight="1" x14ac:dyDescent="0.3">
      <c r="A920" s="1"/>
      <c r="B920" s="1"/>
      <c r="C920" s="1"/>
      <c r="D920" s="1"/>
      <c r="E920" s="1"/>
      <c r="F920" s="1"/>
      <c r="G920" s="1"/>
      <c r="H920" s="1"/>
    </row>
    <row r="921" spans="1:8" ht="12.75" customHeight="1" x14ac:dyDescent="0.3">
      <c r="A921" s="1"/>
      <c r="B921" s="1"/>
      <c r="C921" s="1"/>
      <c r="D921" s="1"/>
      <c r="E921" s="1"/>
      <c r="F921" s="1"/>
      <c r="G921" s="1"/>
      <c r="H921" s="1"/>
    </row>
    <row r="922" spans="1:8" ht="12.75" customHeight="1" x14ac:dyDescent="0.3">
      <c r="A922" s="1"/>
      <c r="B922" s="1"/>
      <c r="C922" s="1"/>
      <c r="D922" s="1"/>
      <c r="E922" s="1"/>
      <c r="F922" s="1"/>
      <c r="G922" s="1"/>
      <c r="H922" s="1"/>
    </row>
    <row r="923" spans="1:8" ht="12.75" customHeight="1" x14ac:dyDescent="0.3">
      <c r="A923" s="1"/>
      <c r="B923" s="1"/>
      <c r="C923" s="1"/>
      <c r="D923" s="1"/>
      <c r="E923" s="1"/>
      <c r="F923" s="1"/>
      <c r="G923" s="1"/>
      <c r="H923" s="1"/>
    </row>
    <row r="924" spans="1:8" ht="12.75" customHeight="1" x14ac:dyDescent="0.3">
      <c r="A924" s="1"/>
      <c r="B924" s="1"/>
      <c r="C924" s="1"/>
      <c r="D924" s="1"/>
      <c r="E924" s="1"/>
      <c r="F924" s="1"/>
      <c r="G924" s="1"/>
      <c r="H924" s="1"/>
    </row>
    <row r="925" spans="1:8" ht="12.75" customHeight="1" x14ac:dyDescent="0.3">
      <c r="A925" s="1"/>
      <c r="B925" s="1"/>
      <c r="C925" s="1"/>
      <c r="D925" s="1"/>
      <c r="E925" s="1"/>
      <c r="F925" s="1"/>
      <c r="G925" s="1"/>
      <c r="H925" s="1"/>
    </row>
    <row r="926" spans="1:8" ht="12.75" customHeight="1" x14ac:dyDescent="0.3">
      <c r="A926" s="1"/>
      <c r="B926" s="1"/>
      <c r="C926" s="1"/>
      <c r="D926" s="1"/>
      <c r="E926" s="1"/>
      <c r="F926" s="1"/>
      <c r="G926" s="1"/>
      <c r="H926" s="1"/>
    </row>
    <row r="927" spans="1:8" ht="12.75" customHeight="1" x14ac:dyDescent="0.3">
      <c r="A927" s="1"/>
      <c r="B927" s="1"/>
      <c r="C927" s="1"/>
      <c r="D927" s="1"/>
      <c r="E927" s="1"/>
      <c r="F927" s="1"/>
      <c r="G927" s="1"/>
      <c r="H927" s="1"/>
    </row>
    <row r="928" spans="1:8" ht="12.75" customHeight="1" x14ac:dyDescent="0.3">
      <c r="A928" s="1"/>
      <c r="B928" s="1"/>
      <c r="C928" s="1"/>
      <c r="D928" s="1"/>
      <c r="E928" s="1"/>
      <c r="F928" s="1"/>
      <c r="G928" s="1"/>
      <c r="H928" s="1"/>
    </row>
    <row r="929" spans="1:8" ht="12.75" customHeight="1" x14ac:dyDescent="0.3">
      <c r="A929" s="1"/>
      <c r="B929" s="1"/>
      <c r="C929" s="1"/>
      <c r="D929" s="1"/>
      <c r="E929" s="1"/>
      <c r="F929" s="1"/>
      <c r="G929" s="1"/>
      <c r="H929" s="1"/>
    </row>
    <row r="930" spans="1:8" ht="12.75" customHeight="1" x14ac:dyDescent="0.3">
      <c r="A930" s="1"/>
      <c r="B930" s="1"/>
      <c r="C930" s="1"/>
      <c r="D930" s="1"/>
      <c r="E930" s="1"/>
      <c r="F930" s="1"/>
      <c r="G930" s="1"/>
      <c r="H930" s="1"/>
    </row>
    <row r="931" spans="1:8" ht="12.75" customHeight="1" x14ac:dyDescent="0.3">
      <c r="A931" s="1"/>
      <c r="B931" s="1"/>
      <c r="C931" s="1"/>
      <c r="D931" s="1"/>
      <c r="E931" s="1"/>
      <c r="F931" s="1"/>
      <c r="G931" s="1"/>
      <c r="H931" s="1"/>
    </row>
    <row r="932" spans="1:8" ht="12.75" customHeight="1" x14ac:dyDescent="0.3">
      <c r="A932" s="1"/>
      <c r="B932" s="1"/>
      <c r="C932" s="1"/>
      <c r="D932" s="1"/>
      <c r="E932" s="1"/>
      <c r="F932" s="1"/>
      <c r="G932" s="1"/>
      <c r="H932" s="1"/>
    </row>
    <row r="933" spans="1:8" ht="12.75" customHeight="1" x14ac:dyDescent="0.3">
      <c r="A933" s="1"/>
      <c r="B933" s="1"/>
      <c r="C933" s="1"/>
      <c r="D933" s="1"/>
      <c r="E933" s="1"/>
      <c r="F933" s="1"/>
      <c r="G933" s="1"/>
      <c r="H933" s="1"/>
    </row>
    <row r="934" spans="1:8" ht="12.75" customHeight="1" x14ac:dyDescent="0.3">
      <c r="A934" s="1"/>
      <c r="B934" s="1"/>
      <c r="C934" s="1"/>
      <c r="D934" s="1"/>
      <c r="E934" s="1"/>
      <c r="F934" s="1"/>
      <c r="G934" s="1"/>
      <c r="H934" s="1"/>
    </row>
    <row r="935" spans="1:8" ht="12.75" customHeight="1" x14ac:dyDescent="0.3">
      <c r="A935" s="1"/>
      <c r="B935" s="1"/>
      <c r="C935" s="1"/>
      <c r="D935" s="1"/>
      <c r="E935" s="1"/>
      <c r="F935" s="1"/>
      <c r="G935" s="1"/>
      <c r="H935" s="1"/>
    </row>
    <row r="936" spans="1:8" ht="12.75" customHeight="1" x14ac:dyDescent="0.3">
      <c r="A936" s="1"/>
      <c r="B936" s="1"/>
      <c r="C936" s="1"/>
      <c r="D936" s="1"/>
      <c r="E936" s="1"/>
      <c r="F936" s="1"/>
      <c r="G936" s="1"/>
      <c r="H936" s="1"/>
    </row>
    <row r="937" spans="1:8" ht="12.75" customHeight="1" x14ac:dyDescent="0.3">
      <c r="A937" s="1"/>
      <c r="B937" s="1"/>
      <c r="C937" s="1"/>
      <c r="D937" s="1"/>
      <c r="E937" s="1"/>
      <c r="F937" s="1"/>
      <c r="G937" s="1"/>
      <c r="H937" s="1"/>
    </row>
    <row r="938" spans="1:8" ht="12.75" customHeight="1" x14ac:dyDescent="0.3">
      <c r="A938" s="1"/>
      <c r="B938" s="1"/>
      <c r="C938" s="1"/>
      <c r="D938" s="1"/>
      <c r="E938" s="1"/>
      <c r="F938" s="1"/>
      <c r="G938" s="1"/>
      <c r="H938" s="1"/>
    </row>
    <row r="939" spans="1:8" ht="12.75" customHeight="1" x14ac:dyDescent="0.3">
      <c r="A939" s="1"/>
      <c r="B939" s="1"/>
      <c r="C939" s="1"/>
      <c r="D939" s="1"/>
      <c r="E939" s="1"/>
      <c r="F939" s="1"/>
      <c r="G939" s="1"/>
      <c r="H939" s="1"/>
    </row>
    <row r="940" spans="1:8" ht="12.75" customHeight="1" x14ac:dyDescent="0.3">
      <c r="A940" s="1"/>
      <c r="B940" s="1"/>
      <c r="C940" s="1"/>
      <c r="D940" s="1"/>
      <c r="E940" s="1"/>
      <c r="F940" s="1"/>
      <c r="G940" s="1"/>
      <c r="H940" s="1"/>
    </row>
    <row r="941" spans="1:8" ht="12.75" customHeight="1" x14ac:dyDescent="0.3">
      <c r="A941" s="1"/>
      <c r="B941" s="1"/>
      <c r="C941" s="1"/>
      <c r="D941" s="1"/>
      <c r="E941" s="1"/>
      <c r="F941" s="1"/>
      <c r="G941" s="1"/>
      <c r="H941" s="1"/>
    </row>
    <row r="942" spans="1:8" ht="12.75" customHeight="1" x14ac:dyDescent="0.3">
      <c r="A942" s="1"/>
      <c r="B942" s="1"/>
      <c r="C942" s="1"/>
      <c r="D942" s="1"/>
      <c r="E942" s="1"/>
      <c r="F942" s="1"/>
      <c r="G942" s="1"/>
      <c r="H942" s="1"/>
    </row>
    <row r="943" spans="1:8" ht="12.75" customHeight="1" x14ac:dyDescent="0.3">
      <c r="A943" s="1"/>
      <c r="B943" s="1"/>
      <c r="C943" s="1"/>
      <c r="D943" s="1"/>
      <c r="E943" s="1"/>
      <c r="F943" s="1"/>
      <c r="G943" s="1"/>
      <c r="H943" s="1"/>
    </row>
    <row r="944" spans="1:8" ht="12.75" customHeight="1" x14ac:dyDescent="0.3">
      <c r="A944" s="1"/>
      <c r="B944" s="1"/>
      <c r="C944" s="1"/>
      <c r="D944" s="1"/>
      <c r="E944" s="1"/>
      <c r="F944" s="1"/>
      <c r="G944" s="1"/>
      <c r="H944" s="1"/>
    </row>
    <row r="945" spans="1:8" ht="12.75" customHeight="1" x14ac:dyDescent="0.3">
      <c r="A945" s="1"/>
      <c r="B945" s="1"/>
      <c r="C945" s="1"/>
      <c r="D945" s="1"/>
      <c r="E945" s="1"/>
      <c r="F945" s="1"/>
      <c r="G945" s="1"/>
      <c r="H945" s="1"/>
    </row>
    <row r="946" spans="1:8" ht="12.75" customHeight="1" x14ac:dyDescent="0.3">
      <c r="A946" s="1"/>
      <c r="B946" s="1"/>
      <c r="C946" s="1"/>
      <c r="D946" s="1"/>
      <c r="E946" s="1"/>
      <c r="F946" s="1"/>
      <c r="G946" s="1"/>
      <c r="H946" s="1"/>
    </row>
    <row r="947" spans="1:8" ht="12.75" customHeight="1" x14ac:dyDescent="0.3">
      <c r="A947" s="1"/>
      <c r="B947" s="1"/>
      <c r="C947" s="1"/>
      <c r="D947" s="1"/>
      <c r="E947" s="1"/>
      <c r="F947" s="1"/>
      <c r="G947" s="1"/>
      <c r="H947" s="1"/>
    </row>
    <row r="948" spans="1:8" ht="12.75" customHeight="1" x14ac:dyDescent="0.3">
      <c r="A948" s="1"/>
      <c r="B948" s="1"/>
      <c r="C948" s="1"/>
      <c r="D948" s="1"/>
      <c r="E948" s="1"/>
      <c r="F948" s="1"/>
      <c r="G948" s="1"/>
      <c r="H948" s="1"/>
    </row>
    <row r="949" spans="1:8" ht="12.75" customHeight="1" x14ac:dyDescent="0.3">
      <c r="A949" s="1"/>
      <c r="B949" s="1"/>
      <c r="C949" s="1"/>
      <c r="D949" s="1"/>
      <c r="E949" s="1"/>
      <c r="F949" s="1"/>
      <c r="G949" s="1"/>
      <c r="H949" s="1"/>
    </row>
    <row r="950" spans="1:8" ht="12.75" customHeight="1" x14ac:dyDescent="0.3">
      <c r="A950" s="1"/>
      <c r="B950" s="1"/>
      <c r="C950" s="1"/>
      <c r="D950" s="1"/>
      <c r="E950" s="1"/>
      <c r="F950" s="1"/>
      <c r="G950" s="1"/>
      <c r="H950" s="1"/>
    </row>
    <row r="951" spans="1:8" ht="12.75" customHeight="1" x14ac:dyDescent="0.3">
      <c r="A951" s="1"/>
      <c r="B951" s="1"/>
      <c r="C951" s="1"/>
      <c r="D951" s="1"/>
      <c r="E951" s="1"/>
      <c r="F951" s="1"/>
      <c r="G951" s="1"/>
      <c r="H951" s="1"/>
    </row>
    <row r="952" spans="1:8" ht="12.75" customHeight="1" x14ac:dyDescent="0.3">
      <c r="A952" s="1"/>
      <c r="B952" s="1"/>
      <c r="C952" s="1"/>
      <c r="D952" s="1"/>
      <c r="E952" s="1"/>
      <c r="F952" s="1"/>
      <c r="G952" s="1"/>
      <c r="H952" s="1"/>
    </row>
    <row r="953" spans="1:8" ht="12.75" customHeight="1" x14ac:dyDescent="0.3">
      <c r="A953" s="1"/>
      <c r="B953" s="1"/>
      <c r="C953" s="1"/>
      <c r="D953" s="1"/>
      <c r="E953" s="1"/>
      <c r="F953" s="1"/>
      <c r="G953" s="1"/>
      <c r="H953" s="1"/>
    </row>
    <row r="954" spans="1:8" ht="12.75" customHeight="1" x14ac:dyDescent="0.3">
      <c r="A954" s="1"/>
      <c r="B954" s="1"/>
      <c r="C954" s="1"/>
      <c r="D954" s="1"/>
      <c r="E954" s="1"/>
      <c r="F954" s="1"/>
      <c r="G954" s="1"/>
      <c r="H954" s="1"/>
    </row>
    <row r="955" spans="1:8" ht="12.75" customHeight="1" x14ac:dyDescent="0.3">
      <c r="A955" s="1"/>
      <c r="B955" s="1"/>
      <c r="C955" s="1"/>
      <c r="D955" s="1"/>
      <c r="E955" s="1"/>
      <c r="F955" s="1"/>
      <c r="G955" s="1"/>
      <c r="H955" s="1"/>
    </row>
    <row r="956" spans="1:8" ht="12.75" customHeight="1" x14ac:dyDescent="0.3">
      <c r="A956" s="1"/>
      <c r="B956" s="1"/>
      <c r="C956" s="1"/>
      <c r="D956" s="1"/>
      <c r="E956" s="1"/>
      <c r="F956" s="1"/>
      <c r="G956" s="1"/>
      <c r="H956" s="1"/>
    </row>
    <row r="957" spans="1:8" ht="12.75" customHeight="1" x14ac:dyDescent="0.3">
      <c r="A957" s="1"/>
      <c r="B957" s="1"/>
      <c r="C957" s="1"/>
      <c r="D957" s="1"/>
      <c r="E957" s="1"/>
      <c r="F957" s="1"/>
      <c r="G957" s="1"/>
      <c r="H957" s="1"/>
    </row>
    <row r="958" spans="1:8" ht="12.75" customHeight="1" x14ac:dyDescent="0.3">
      <c r="A958" s="1"/>
      <c r="B958" s="1"/>
      <c r="C958" s="1"/>
      <c r="D958" s="1"/>
      <c r="E958" s="1"/>
      <c r="F958" s="1"/>
      <c r="G958" s="1"/>
      <c r="H958" s="1"/>
    </row>
    <row r="959" spans="1:8" ht="12.75" customHeight="1" x14ac:dyDescent="0.3">
      <c r="A959" s="1"/>
      <c r="B959" s="1"/>
      <c r="C959" s="1"/>
      <c r="D959" s="1"/>
      <c r="E959" s="1"/>
      <c r="F959" s="1"/>
      <c r="G959" s="1"/>
      <c r="H959" s="1"/>
    </row>
    <row r="960" spans="1:8" ht="12.75" customHeight="1" x14ac:dyDescent="0.3">
      <c r="A960" s="1"/>
      <c r="B960" s="1"/>
      <c r="C960" s="1"/>
      <c r="D960" s="1"/>
      <c r="E960" s="1"/>
      <c r="F960" s="1"/>
      <c r="G960" s="1"/>
      <c r="H960" s="1"/>
    </row>
    <row r="961" spans="1:8" ht="12.75" customHeight="1" x14ac:dyDescent="0.3">
      <c r="A961" s="1"/>
      <c r="B961" s="1"/>
      <c r="C961" s="1"/>
      <c r="D961" s="1"/>
      <c r="E961" s="1"/>
      <c r="F961" s="1"/>
      <c r="G961" s="1"/>
      <c r="H961" s="1"/>
    </row>
    <row r="962" spans="1:8" ht="12.75" customHeight="1" x14ac:dyDescent="0.3">
      <c r="A962" s="1"/>
      <c r="B962" s="1"/>
      <c r="C962" s="1"/>
      <c r="D962" s="1"/>
      <c r="E962" s="1"/>
      <c r="F962" s="1"/>
      <c r="G962" s="1"/>
      <c r="H962" s="1"/>
    </row>
    <row r="963" spans="1:8" ht="12.75" customHeight="1" x14ac:dyDescent="0.3">
      <c r="A963" s="1"/>
      <c r="B963" s="1"/>
      <c r="C963" s="1"/>
      <c r="D963" s="1"/>
      <c r="E963" s="1"/>
      <c r="F963" s="1"/>
      <c r="G963" s="1"/>
      <c r="H963" s="1"/>
    </row>
    <row r="964" spans="1:8" ht="12.75" customHeight="1" x14ac:dyDescent="0.3">
      <c r="A964" s="1"/>
      <c r="B964" s="1"/>
      <c r="C964" s="1"/>
      <c r="D964" s="1"/>
      <c r="E964" s="1"/>
      <c r="F964" s="1"/>
      <c r="G964" s="1"/>
      <c r="H964" s="1"/>
    </row>
    <row r="965" spans="1:8" ht="12.75" customHeight="1" x14ac:dyDescent="0.3">
      <c r="A965" s="1"/>
      <c r="B965" s="1"/>
      <c r="C965" s="1"/>
      <c r="D965" s="1"/>
      <c r="E965" s="1"/>
      <c r="F965" s="1"/>
      <c r="G965" s="1"/>
      <c r="H965" s="1"/>
    </row>
    <row r="966" spans="1:8" ht="12.75" customHeight="1" x14ac:dyDescent="0.3">
      <c r="A966" s="1"/>
      <c r="B966" s="1"/>
      <c r="C966" s="1"/>
      <c r="D966" s="1"/>
      <c r="E966" s="1"/>
      <c r="F966" s="1"/>
      <c r="G966" s="1"/>
      <c r="H966" s="1"/>
    </row>
    <row r="967" spans="1:8" ht="12.75" customHeight="1" x14ac:dyDescent="0.3">
      <c r="A967" s="1"/>
      <c r="B967" s="1"/>
      <c r="C967" s="1"/>
      <c r="D967" s="1"/>
      <c r="E967" s="1"/>
      <c r="F967" s="1"/>
      <c r="G967" s="1"/>
      <c r="H967" s="1"/>
    </row>
    <row r="968" spans="1:8" ht="12.75" customHeight="1" x14ac:dyDescent="0.3">
      <c r="A968" s="1"/>
      <c r="B968" s="1"/>
      <c r="C968" s="1"/>
      <c r="D968" s="1"/>
      <c r="E968" s="1"/>
      <c r="F968" s="1"/>
      <c r="G968" s="1"/>
      <c r="H968" s="1"/>
    </row>
    <row r="969" spans="1:8" ht="12.75" customHeight="1" x14ac:dyDescent="0.3">
      <c r="A969" s="1"/>
      <c r="B969" s="1"/>
      <c r="C969" s="1"/>
      <c r="D969" s="1"/>
      <c r="E969" s="1"/>
      <c r="F969" s="1"/>
      <c r="G969" s="1"/>
      <c r="H969" s="1"/>
    </row>
    <row r="970" spans="1:8" ht="12.75" customHeight="1" x14ac:dyDescent="0.3">
      <c r="A970" s="1"/>
      <c r="B970" s="1"/>
      <c r="C970" s="1"/>
      <c r="D970" s="1"/>
      <c r="E970" s="1"/>
      <c r="F970" s="1"/>
      <c r="G970" s="1"/>
      <c r="H970" s="1"/>
    </row>
    <row r="971" spans="1:8" ht="12.75" customHeight="1" x14ac:dyDescent="0.3">
      <c r="A971" s="1"/>
      <c r="B971" s="1"/>
      <c r="C971" s="1"/>
      <c r="D971" s="1"/>
      <c r="E971" s="1"/>
      <c r="F971" s="1"/>
      <c r="G971" s="1"/>
      <c r="H971" s="1"/>
    </row>
    <row r="972" spans="1:8" ht="12.75" customHeight="1" x14ac:dyDescent="0.3">
      <c r="A972" s="1"/>
      <c r="B972" s="1"/>
      <c r="C972" s="1"/>
      <c r="D972" s="1"/>
      <c r="E972" s="1"/>
      <c r="F972" s="1"/>
      <c r="G972" s="1"/>
      <c r="H972" s="1"/>
    </row>
    <row r="973" spans="1:8" ht="12.75" customHeight="1" x14ac:dyDescent="0.3">
      <c r="A973" s="1"/>
      <c r="B973" s="1"/>
      <c r="C973" s="1"/>
      <c r="D973" s="1"/>
      <c r="E973" s="1"/>
      <c r="F973" s="1"/>
      <c r="G973" s="1"/>
      <c r="H973" s="1"/>
    </row>
    <row r="974" spans="1:8" ht="12.75" customHeight="1" x14ac:dyDescent="0.3">
      <c r="A974" s="1"/>
      <c r="B974" s="1"/>
      <c r="C974" s="1"/>
      <c r="D974" s="1"/>
      <c r="E974" s="1"/>
      <c r="F974" s="1"/>
      <c r="G974" s="1"/>
      <c r="H974" s="1"/>
    </row>
    <row r="975" spans="1:8" ht="12.75" customHeight="1" x14ac:dyDescent="0.3">
      <c r="A975" s="1"/>
      <c r="B975" s="1"/>
      <c r="C975" s="1"/>
      <c r="D975" s="1"/>
      <c r="E975" s="1"/>
      <c r="F975" s="1"/>
      <c r="G975" s="1"/>
      <c r="H975" s="1"/>
    </row>
    <row r="976" spans="1:8" ht="12.75" customHeight="1" x14ac:dyDescent="0.3">
      <c r="A976" s="1"/>
      <c r="B976" s="1"/>
      <c r="C976" s="1"/>
      <c r="D976" s="1"/>
      <c r="E976" s="1"/>
      <c r="F976" s="1"/>
      <c r="G976" s="1"/>
      <c r="H976" s="1"/>
    </row>
    <row r="977" spans="1:8" ht="12.75" customHeight="1" x14ac:dyDescent="0.3">
      <c r="A977" s="1"/>
      <c r="B977" s="1"/>
      <c r="C977" s="1"/>
      <c r="D977" s="1"/>
      <c r="E977" s="1"/>
      <c r="F977" s="1"/>
      <c r="G977" s="1"/>
      <c r="H977" s="1"/>
    </row>
    <row r="978" spans="1:8" ht="12.75" customHeight="1" x14ac:dyDescent="0.3">
      <c r="A978" s="1"/>
      <c r="B978" s="1"/>
      <c r="C978" s="1"/>
      <c r="D978" s="1"/>
      <c r="E978" s="1"/>
      <c r="F978" s="1"/>
      <c r="G978" s="1"/>
      <c r="H978" s="1"/>
    </row>
    <row r="979" spans="1:8" ht="12.75" customHeight="1" x14ac:dyDescent="0.3">
      <c r="A979" s="1"/>
      <c r="B979" s="1"/>
      <c r="C979" s="1"/>
      <c r="D979" s="1"/>
      <c r="E979" s="1"/>
      <c r="F979" s="1"/>
      <c r="G979" s="1"/>
      <c r="H979" s="1"/>
    </row>
    <row r="980" spans="1:8" ht="12.75" customHeight="1" x14ac:dyDescent="0.3">
      <c r="A980" s="1"/>
      <c r="B980" s="1"/>
      <c r="C980" s="1"/>
      <c r="D980" s="1"/>
      <c r="E980" s="1"/>
      <c r="F980" s="1"/>
      <c r="G980" s="1"/>
      <c r="H980" s="1"/>
    </row>
    <row r="981" spans="1:8" ht="12.75" customHeight="1" x14ac:dyDescent="0.3">
      <c r="A981" s="1"/>
      <c r="B981" s="1"/>
      <c r="C981" s="1"/>
      <c r="D981" s="1"/>
      <c r="E981" s="1"/>
      <c r="F981" s="1"/>
      <c r="G981" s="1"/>
      <c r="H981" s="1"/>
    </row>
    <row r="982" spans="1:8" ht="12.75" customHeight="1" x14ac:dyDescent="0.3">
      <c r="A982" s="1"/>
      <c r="B982" s="1"/>
      <c r="C982" s="1"/>
      <c r="D982" s="1"/>
      <c r="E982" s="1"/>
      <c r="F982" s="1"/>
      <c r="G982" s="1"/>
      <c r="H982" s="1"/>
    </row>
    <row r="983" spans="1:8" ht="12.75" customHeight="1" x14ac:dyDescent="0.3">
      <c r="A983" s="1"/>
      <c r="B983" s="1"/>
      <c r="C983" s="1"/>
      <c r="D983" s="1"/>
      <c r="E983" s="1"/>
      <c r="F983" s="1"/>
      <c r="G983" s="1"/>
      <c r="H983" s="1"/>
    </row>
    <row r="984" spans="1:8" ht="12.75" customHeight="1" x14ac:dyDescent="0.3">
      <c r="A984" s="1"/>
      <c r="B984" s="1"/>
      <c r="C984" s="1"/>
      <c r="D984" s="1"/>
      <c r="E984" s="1"/>
      <c r="F984" s="1"/>
      <c r="G984" s="1"/>
      <c r="H984" s="1"/>
    </row>
    <row r="985" spans="1:8" ht="12.75" customHeight="1" x14ac:dyDescent="0.3">
      <c r="A985" s="1"/>
      <c r="B985" s="1"/>
      <c r="C985" s="1"/>
      <c r="D985" s="1"/>
      <c r="E985" s="1"/>
      <c r="F985" s="1"/>
      <c r="G985" s="1"/>
      <c r="H985" s="1"/>
    </row>
    <row r="986" spans="1:8" ht="12.75" customHeight="1" x14ac:dyDescent="0.3">
      <c r="A986" s="1"/>
      <c r="B986" s="1"/>
      <c r="C986" s="1"/>
      <c r="D986" s="1"/>
      <c r="E986" s="1"/>
      <c r="F986" s="1"/>
      <c r="G986" s="1"/>
      <c r="H986" s="1"/>
    </row>
    <row r="987" spans="1:8" ht="12.75" customHeight="1" x14ac:dyDescent="0.3">
      <c r="A987" s="1"/>
      <c r="B987" s="1"/>
      <c r="C987" s="1"/>
      <c r="D987" s="1"/>
      <c r="E987" s="1"/>
      <c r="F987" s="1"/>
      <c r="G987" s="1"/>
      <c r="H987" s="1"/>
    </row>
    <row r="988" spans="1:8" ht="12.75" customHeight="1" x14ac:dyDescent="0.3">
      <c r="A988" s="1"/>
      <c r="B988" s="1"/>
      <c r="C988" s="1"/>
      <c r="D988" s="1"/>
      <c r="E988" s="1"/>
      <c r="F988" s="1"/>
      <c r="G988" s="1"/>
      <c r="H988" s="1"/>
    </row>
    <row r="989" spans="1:8" ht="12.75" customHeight="1" x14ac:dyDescent="0.3">
      <c r="A989" s="1"/>
      <c r="B989" s="1"/>
      <c r="C989" s="1"/>
      <c r="D989" s="1"/>
      <c r="E989" s="1"/>
      <c r="F989" s="1"/>
      <c r="G989" s="1"/>
      <c r="H989" s="1"/>
    </row>
    <row r="990" spans="1:8" ht="12.75" customHeight="1" x14ac:dyDescent="0.3">
      <c r="A990" s="1"/>
      <c r="B990" s="1"/>
      <c r="C990" s="1"/>
      <c r="D990" s="1"/>
      <c r="E990" s="1"/>
      <c r="F990" s="1"/>
      <c r="G990" s="1"/>
      <c r="H990" s="1"/>
    </row>
    <row r="991" spans="1:8" ht="12.75" customHeight="1" x14ac:dyDescent="0.3">
      <c r="A991" s="1"/>
      <c r="B991" s="1"/>
      <c r="C991" s="1"/>
      <c r="D991" s="1"/>
      <c r="E991" s="1"/>
      <c r="F991" s="1"/>
      <c r="G991" s="1"/>
      <c r="H991" s="1"/>
    </row>
    <row r="992" spans="1:8" ht="12.75" customHeight="1" x14ac:dyDescent="0.3">
      <c r="A992" s="1"/>
      <c r="B992" s="1"/>
      <c r="C992" s="1"/>
      <c r="D992" s="1"/>
      <c r="E992" s="1"/>
      <c r="F992" s="1"/>
      <c r="G992" s="1"/>
      <c r="H992" s="1"/>
    </row>
    <row r="993" spans="1:8" ht="12.75" customHeight="1" x14ac:dyDescent="0.3">
      <c r="A993" s="1"/>
      <c r="B993" s="1"/>
      <c r="C993" s="1"/>
      <c r="D993" s="1"/>
      <c r="E993" s="1"/>
      <c r="F993" s="1"/>
      <c r="G993" s="1"/>
      <c r="H993" s="1"/>
    </row>
    <row r="994" spans="1:8" ht="12.75" customHeight="1" x14ac:dyDescent="0.3">
      <c r="A994" s="1"/>
      <c r="B994" s="1"/>
      <c r="C994" s="1"/>
      <c r="D994" s="1"/>
      <c r="E994" s="1"/>
      <c r="F994" s="1"/>
      <c r="G994" s="1"/>
      <c r="H994" s="1"/>
    </row>
    <row r="995" spans="1:8" ht="12.75" customHeight="1" x14ac:dyDescent="0.3">
      <c r="A995" s="1"/>
      <c r="B995" s="1"/>
      <c r="C995" s="1"/>
      <c r="D995" s="1"/>
      <c r="E995" s="1"/>
      <c r="F995" s="1"/>
      <c r="G995" s="1"/>
      <c r="H995" s="1"/>
    </row>
    <row r="996" spans="1:8" ht="12.75" customHeight="1" x14ac:dyDescent="0.3">
      <c r="A996" s="1"/>
      <c r="B996" s="1"/>
      <c r="C996" s="1"/>
      <c r="D996" s="1"/>
      <c r="E996" s="1"/>
      <c r="F996" s="1"/>
      <c r="G996" s="1"/>
      <c r="H996" s="1"/>
    </row>
    <row r="997" spans="1:8" ht="12.75" customHeight="1" x14ac:dyDescent="0.3">
      <c r="A997" s="1"/>
      <c r="B997" s="1"/>
      <c r="C997" s="1"/>
      <c r="D997" s="1"/>
      <c r="E997" s="1"/>
      <c r="F997" s="1"/>
      <c r="G997" s="1"/>
      <c r="H997" s="1"/>
    </row>
    <row r="998" spans="1:8" ht="12.75" customHeight="1" x14ac:dyDescent="0.3">
      <c r="A998" s="1"/>
      <c r="B998" s="1"/>
      <c r="C998" s="1"/>
      <c r="D998" s="1"/>
      <c r="E998" s="1"/>
      <c r="F998" s="1"/>
      <c r="G998" s="1"/>
      <c r="H998" s="1"/>
    </row>
    <row r="999" spans="1:8" ht="12.75" customHeight="1" x14ac:dyDescent="0.3">
      <c r="A999" s="1"/>
      <c r="B999" s="1"/>
      <c r="C999" s="1"/>
      <c r="D999" s="1"/>
      <c r="E999" s="1"/>
      <c r="F999" s="1"/>
      <c r="G999" s="1"/>
      <c r="H999" s="1"/>
    </row>
  </sheetData>
  <pageMargins left="0.7" right="0.7" top="0.75" bottom="0.75" header="0.3" footer="0.3"/>
  <pageSetup paperSize="9" orientation="portrait" r:id="rId1"/>
  <headerFooter>
    <oddHeader>&amp;C&amp;G&amp;L&amp;"Calibri"&amp;10&amp;K000000Grupo Bancolombia Clasificación – Interna&amp;1#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I1007"/>
  <sheetViews>
    <sheetView showGridLines="0" tabSelected="1" zoomScale="70" zoomScaleNormal="70" workbookViewId="0">
      <pane xSplit="1" ySplit="6" topLeftCell="AA79" activePane="bottomRight" state="frozen"/>
      <selection activeCell="W4" sqref="W4"/>
      <selection pane="topRight" activeCell="W4" sqref="W4"/>
      <selection pane="bottomLeft" activeCell="W4" sqref="W4"/>
      <selection pane="bottomRight" activeCell="AI94" sqref="AI94"/>
    </sheetView>
  </sheetViews>
  <sheetFormatPr baseColWidth="10" defaultColWidth="17.26953125" defaultRowHeight="15" customHeight="1" x14ac:dyDescent="0.3"/>
  <cols>
    <col min="1" max="1" width="76" customWidth="1"/>
    <col min="2" max="15" width="12.26953125" bestFit="1" customWidth="1"/>
    <col min="16" max="18" width="15.453125" bestFit="1" customWidth="1"/>
    <col min="19" max="19" width="15" bestFit="1" customWidth="1"/>
    <col min="20" max="20" width="15.81640625" bestFit="1" customWidth="1"/>
    <col min="21" max="22" width="15.453125" bestFit="1" customWidth="1"/>
    <col min="23" max="23" width="15.81640625" bestFit="1" customWidth="1"/>
    <col min="24" max="25" width="15.453125" bestFit="1" customWidth="1"/>
    <col min="34" max="35" width="17.26953125" style="66"/>
  </cols>
  <sheetData>
    <row r="4" spans="1:35" ht="14" x14ac:dyDescent="0.3">
      <c r="A4" s="1"/>
    </row>
    <row r="5" spans="1:35" s="9" customFormat="1" ht="14" x14ac:dyDescent="0.3">
      <c r="A5" s="55" t="s">
        <v>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7"/>
      <c r="AH5" s="57"/>
      <c r="AI5" s="79"/>
    </row>
    <row r="6" spans="1:35" s="9" customFormat="1" ht="14" x14ac:dyDescent="0.3">
      <c r="A6" s="58" t="s">
        <v>2</v>
      </c>
      <c r="B6" s="59" t="s">
        <v>80</v>
      </c>
      <c r="C6" s="59" t="s">
        <v>81</v>
      </c>
      <c r="D6" s="59" t="s">
        <v>82</v>
      </c>
      <c r="E6" s="59" t="s">
        <v>83</v>
      </c>
      <c r="F6" s="59" t="s">
        <v>84</v>
      </c>
      <c r="G6" s="59" t="s">
        <v>85</v>
      </c>
      <c r="H6" s="59" t="s">
        <v>86</v>
      </c>
      <c r="I6" s="59" t="s">
        <v>87</v>
      </c>
      <c r="J6" s="59" t="s">
        <v>102</v>
      </c>
      <c r="K6" s="59" t="s">
        <v>117</v>
      </c>
      <c r="L6" s="59" t="s">
        <v>118</v>
      </c>
      <c r="M6" s="59" t="s">
        <v>119</v>
      </c>
      <c r="N6" s="59" t="s">
        <v>123</v>
      </c>
      <c r="O6" s="59" t="s">
        <v>125</v>
      </c>
      <c r="P6" s="59" t="s">
        <v>127</v>
      </c>
      <c r="Q6" s="59" t="s">
        <v>129</v>
      </c>
      <c r="R6" s="59" t="s">
        <v>132</v>
      </c>
      <c r="S6" s="59" t="s">
        <v>136</v>
      </c>
      <c r="T6" s="59" t="s">
        <v>138</v>
      </c>
      <c r="U6" s="59" t="s">
        <v>139</v>
      </c>
      <c r="V6" s="59" t="s">
        <v>141</v>
      </c>
      <c r="W6" s="59" t="s">
        <v>142</v>
      </c>
      <c r="X6" s="59" t="s">
        <v>143</v>
      </c>
      <c r="Y6" s="59" t="s">
        <v>144</v>
      </c>
      <c r="Z6" s="59" t="s">
        <v>145</v>
      </c>
      <c r="AA6" s="59" t="s">
        <v>146</v>
      </c>
      <c r="AB6" s="59" t="s">
        <v>147</v>
      </c>
      <c r="AC6" s="59" t="s">
        <v>148</v>
      </c>
      <c r="AD6" s="59" t="s">
        <v>149</v>
      </c>
      <c r="AE6" s="59" t="s">
        <v>150</v>
      </c>
      <c r="AF6" s="59" t="s">
        <v>151</v>
      </c>
      <c r="AG6" s="68" t="s">
        <v>152</v>
      </c>
      <c r="AH6" s="80" t="s">
        <v>154</v>
      </c>
      <c r="AI6" s="80" t="s">
        <v>155</v>
      </c>
    </row>
    <row r="7" spans="1:35" s="9" customFormat="1" ht="14" x14ac:dyDescent="0.3">
      <c r="A7" s="10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42"/>
      <c r="AF7" s="42"/>
      <c r="AH7" s="81"/>
      <c r="AI7" s="81"/>
    </row>
    <row r="8" spans="1:35" s="9" customFormat="1" ht="14" x14ac:dyDescent="0.3">
      <c r="A8" s="10" t="s">
        <v>103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H8" s="33"/>
      <c r="AI8" s="33"/>
    </row>
    <row r="9" spans="1:35" s="9" customFormat="1" ht="15" customHeight="1" x14ac:dyDescent="0.3">
      <c r="A9" s="13" t="s">
        <v>47</v>
      </c>
      <c r="B9" s="3">
        <v>1252998</v>
      </c>
      <c r="C9" s="3">
        <v>1285865</v>
      </c>
      <c r="D9" s="3">
        <v>1414126</v>
      </c>
      <c r="E9" s="3">
        <v>1524846</v>
      </c>
      <c r="F9" s="3">
        <v>1824372</v>
      </c>
      <c r="G9" s="3">
        <v>1924667</v>
      </c>
      <c r="H9" s="3">
        <v>2072964</v>
      </c>
      <c r="I9" s="3">
        <v>2130624</v>
      </c>
      <c r="J9" s="3">
        <v>2029581</v>
      </c>
      <c r="K9" s="3">
        <v>2045582</v>
      </c>
      <c r="L9" s="3">
        <v>1968634</v>
      </c>
      <c r="M9" s="3">
        <v>1983801</v>
      </c>
      <c r="N9" s="3">
        <v>1793042</v>
      </c>
      <c r="O9" s="3">
        <v>1780210</v>
      </c>
      <c r="P9" s="3">
        <v>1812679</v>
      </c>
      <c r="Q9" s="3">
        <v>1936522</v>
      </c>
      <c r="R9" s="3">
        <v>1821786</v>
      </c>
      <c r="S9" s="3">
        <v>1885001</v>
      </c>
      <c r="T9" s="3">
        <v>1793689</v>
      </c>
      <c r="U9" s="3">
        <v>1818842</v>
      </c>
      <c r="V9" s="3">
        <v>1810797</v>
      </c>
      <c r="W9" s="3">
        <v>1875803</v>
      </c>
      <c r="X9" s="3">
        <v>1665252</v>
      </c>
      <c r="Y9" s="3">
        <v>1462897</v>
      </c>
      <c r="Z9" s="3">
        <v>1406125</v>
      </c>
      <c r="AA9" s="3">
        <v>1450511</v>
      </c>
      <c r="AB9" s="3">
        <v>1523010</v>
      </c>
      <c r="AC9" s="3">
        <v>1694072</v>
      </c>
      <c r="AD9" s="3">
        <v>1889323</v>
      </c>
      <c r="AE9" s="3">
        <v>2308788</v>
      </c>
      <c r="AF9" s="3">
        <v>3024033</v>
      </c>
      <c r="AG9" s="3">
        <v>3728319</v>
      </c>
      <c r="AH9" s="82">
        <v>4160670</v>
      </c>
      <c r="AI9" s="82">
        <v>4392859</v>
      </c>
    </row>
    <row r="10" spans="1:35" s="9" customFormat="1" ht="15" customHeight="1" x14ac:dyDescent="0.3">
      <c r="A10" s="13" t="s">
        <v>48</v>
      </c>
      <c r="B10" s="3">
        <v>558658</v>
      </c>
      <c r="C10" s="3">
        <v>575086</v>
      </c>
      <c r="D10" s="3">
        <v>601018</v>
      </c>
      <c r="E10" s="3">
        <v>619699</v>
      </c>
      <c r="F10" s="3">
        <v>664403</v>
      </c>
      <c r="G10" s="3">
        <v>735775</v>
      </c>
      <c r="H10" s="3">
        <v>812667</v>
      </c>
      <c r="I10" s="3">
        <v>856279</v>
      </c>
      <c r="J10" s="3">
        <v>872418</v>
      </c>
      <c r="K10" s="3">
        <v>937371</v>
      </c>
      <c r="L10" s="3">
        <v>990309</v>
      </c>
      <c r="M10" s="3">
        <v>1022645</v>
      </c>
      <c r="N10" s="3">
        <v>994257</v>
      </c>
      <c r="O10" s="3">
        <v>1023691</v>
      </c>
      <c r="P10" s="3">
        <v>1049558</v>
      </c>
      <c r="Q10" s="3">
        <v>1152526</v>
      </c>
      <c r="R10" s="3">
        <v>1199503</v>
      </c>
      <c r="S10" s="3">
        <v>1299786</v>
      </c>
      <c r="T10" s="3">
        <v>1334151</v>
      </c>
      <c r="U10" s="3">
        <v>1439661</v>
      </c>
      <c r="V10" s="3">
        <v>1478946</v>
      </c>
      <c r="W10" s="3">
        <v>1428294</v>
      </c>
      <c r="X10" s="3">
        <v>1284977</v>
      </c>
      <c r="Y10" s="3">
        <v>1280486</v>
      </c>
      <c r="Z10" s="3">
        <v>1276139</v>
      </c>
      <c r="AA10" s="3">
        <v>1285599</v>
      </c>
      <c r="AB10" s="3">
        <v>1343409</v>
      </c>
      <c r="AC10" s="3">
        <v>1457047</v>
      </c>
      <c r="AD10" s="3">
        <v>1577645</v>
      </c>
      <c r="AE10" s="3">
        <v>1788736</v>
      </c>
      <c r="AF10" s="3">
        <v>2058841</v>
      </c>
      <c r="AG10" s="3">
        <v>2396536</v>
      </c>
      <c r="AH10" s="82">
        <v>2592765</v>
      </c>
      <c r="AI10" s="82">
        <v>2583004</v>
      </c>
    </row>
    <row r="11" spans="1:35" s="9" customFormat="1" ht="15" customHeight="1" x14ac:dyDescent="0.3">
      <c r="A11" s="13" t="s">
        <v>49</v>
      </c>
      <c r="B11" s="3">
        <v>42826</v>
      </c>
      <c r="C11" s="3">
        <v>45534</v>
      </c>
      <c r="D11" s="3">
        <v>49589</v>
      </c>
      <c r="E11" s="3">
        <v>50489</v>
      </c>
      <c r="F11" s="3">
        <v>54921</v>
      </c>
      <c r="G11" s="3">
        <v>57581</v>
      </c>
      <c r="H11" s="3">
        <v>59712</v>
      </c>
      <c r="I11" s="3">
        <v>64765</v>
      </c>
      <c r="J11" s="3">
        <v>60550</v>
      </c>
      <c r="K11" s="3">
        <v>57195</v>
      </c>
      <c r="L11" s="3">
        <v>60666</v>
      </c>
      <c r="M11" s="3">
        <v>58855</v>
      </c>
      <c r="N11" s="3">
        <v>53737</v>
      </c>
      <c r="O11" s="3">
        <v>53978</v>
      </c>
      <c r="P11" s="3">
        <v>58144</v>
      </c>
      <c r="Q11" s="3">
        <v>63587</v>
      </c>
      <c r="R11" s="3">
        <v>36226</v>
      </c>
      <c r="S11" s="3">
        <v>37140</v>
      </c>
      <c r="T11" s="3">
        <v>34478</v>
      </c>
      <c r="U11" s="3">
        <v>36741</v>
      </c>
      <c r="V11" s="3">
        <v>38042</v>
      </c>
      <c r="W11" s="3">
        <v>36389</v>
      </c>
      <c r="X11" s="3">
        <v>34843</v>
      </c>
      <c r="Y11" s="3">
        <v>29976</v>
      </c>
      <c r="Z11" s="3">
        <v>31619</v>
      </c>
      <c r="AA11" s="3">
        <v>33997</v>
      </c>
      <c r="AB11" s="3">
        <v>33632</v>
      </c>
      <c r="AC11" s="3">
        <v>36666</v>
      </c>
      <c r="AD11" s="3">
        <v>39836</v>
      </c>
      <c r="AE11" s="3">
        <v>42801</v>
      </c>
      <c r="AF11" s="3">
        <v>44581</v>
      </c>
      <c r="AG11" s="3">
        <v>45166</v>
      </c>
      <c r="AH11" s="82">
        <v>45483</v>
      </c>
      <c r="AI11" s="82">
        <v>41868</v>
      </c>
    </row>
    <row r="12" spans="1:35" s="9" customFormat="1" ht="15" customHeight="1" x14ac:dyDescent="0.3">
      <c r="A12" s="13" t="s">
        <v>50</v>
      </c>
      <c r="B12" s="3">
        <v>323203</v>
      </c>
      <c r="C12" s="3">
        <v>354635</v>
      </c>
      <c r="D12" s="3">
        <v>319544</v>
      </c>
      <c r="E12" s="3">
        <v>398620</v>
      </c>
      <c r="F12" s="3">
        <v>487771</v>
      </c>
      <c r="G12" s="3">
        <v>495909</v>
      </c>
      <c r="H12" s="3">
        <v>418798</v>
      </c>
      <c r="I12" s="3">
        <v>365283</v>
      </c>
      <c r="J12" s="3">
        <v>499423</v>
      </c>
      <c r="K12" s="3">
        <v>485827</v>
      </c>
      <c r="L12" s="3">
        <v>434229</v>
      </c>
      <c r="M12" s="3">
        <v>412237</v>
      </c>
      <c r="N12" s="3">
        <v>495092</v>
      </c>
      <c r="O12" s="3">
        <v>479320</v>
      </c>
      <c r="P12" s="3">
        <v>441353</v>
      </c>
      <c r="Q12" s="3">
        <v>465532</v>
      </c>
      <c r="R12" s="3">
        <v>500638</v>
      </c>
      <c r="S12" s="3">
        <v>519042</v>
      </c>
      <c r="T12" s="3">
        <v>468146</v>
      </c>
      <c r="U12" s="3">
        <v>484835</v>
      </c>
      <c r="V12" s="3">
        <v>508069</v>
      </c>
      <c r="W12" s="3">
        <v>512330</v>
      </c>
      <c r="X12" s="3">
        <v>440372</v>
      </c>
      <c r="Y12" s="3">
        <v>415533</v>
      </c>
      <c r="Z12" s="3">
        <v>532952</v>
      </c>
      <c r="AA12" s="3">
        <v>610033</v>
      </c>
      <c r="AB12" s="3">
        <v>576324</v>
      </c>
      <c r="AC12" s="3">
        <v>612662</v>
      </c>
      <c r="AD12" s="3">
        <v>788622</v>
      </c>
      <c r="AE12" s="3">
        <v>838470</v>
      </c>
      <c r="AF12" s="3">
        <v>820149</v>
      </c>
      <c r="AG12" s="3">
        <v>930191</v>
      </c>
      <c r="AH12" s="82">
        <v>1158288</v>
      </c>
      <c r="AI12" s="82">
        <v>996325</v>
      </c>
    </row>
    <row r="13" spans="1:35" s="9" customFormat="1" ht="15" customHeight="1" x14ac:dyDescent="0.3">
      <c r="A13" s="13" t="s">
        <v>6</v>
      </c>
      <c r="B13" s="3">
        <v>376458</v>
      </c>
      <c r="C13" s="3">
        <v>383957</v>
      </c>
      <c r="D13" s="3">
        <v>373097</v>
      </c>
      <c r="E13" s="3">
        <v>414122</v>
      </c>
      <c r="F13" s="3">
        <v>446753</v>
      </c>
      <c r="G13" s="3">
        <v>490123</v>
      </c>
      <c r="H13" s="3">
        <v>522558</v>
      </c>
      <c r="I13" s="3">
        <v>534417</v>
      </c>
      <c r="J13" s="3">
        <v>535607</v>
      </c>
      <c r="K13" s="3">
        <v>522382</v>
      </c>
      <c r="L13" s="3">
        <v>501359</v>
      </c>
      <c r="M13" s="3">
        <v>505630</v>
      </c>
      <c r="N13" s="3">
        <v>487909</v>
      </c>
      <c r="O13" s="3">
        <v>473344</v>
      </c>
      <c r="P13" s="3">
        <v>462748</v>
      </c>
      <c r="Q13" s="3">
        <v>489195</v>
      </c>
      <c r="R13" s="3">
        <v>472663</v>
      </c>
      <c r="S13" s="3">
        <v>487442</v>
      </c>
      <c r="T13" s="3">
        <v>470750</v>
      </c>
      <c r="U13" s="3">
        <v>487800</v>
      </c>
      <c r="V13" s="3">
        <v>496314</v>
      </c>
      <c r="W13" s="3">
        <v>468277</v>
      </c>
      <c r="X13" s="3">
        <v>459403</v>
      </c>
      <c r="Y13" s="3">
        <v>405977</v>
      </c>
      <c r="Z13" s="3">
        <v>396752</v>
      </c>
      <c r="AA13" s="3">
        <v>367444</v>
      </c>
      <c r="AB13" s="3">
        <v>341036</v>
      </c>
      <c r="AC13" s="3">
        <v>335261</v>
      </c>
      <c r="AD13" s="3">
        <v>450515</v>
      </c>
      <c r="AE13" s="3">
        <v>498962</v>
      </c>
      <c r="AF13" s="3">
        <v>700890</v>
      </c>
      <c r="AG13" s="3">
        <v>811089</v>
      </c>
      <c r="AH13" s="82">
        <v>928546</v>
      </c>
      <c r="AI13" s="82">
        <v>971439</v>
      </c>
    </row>
    <row r="14" spans="1:35" s="9" customFormat="1" ht="14" x14ac:dyDescent="0.3">
      <c r="A14" s="10" t="s">
        <v>104</v>
      </c>
      <c r="B14" s="12">
        <v>2554143</v>
      </c>
      <c r="C14" s="12">
        <v>2645077</v>
      </c>
      <c r="D14" s="12">
        <v>2757374</v>
      </c>
      <c r="E14" s="12">
        <v>3007776</v>
      </c>
      <c r="F14" s="12">
        <v>3478220</v>
      </c>
      <c r="G14" s="12">
        <v>3704055</v>
      </c>
      <c r="H14" s="12">
        <v>3886699</v>
      </c>
      <c r="I14" s="12">
        <v>3951368</v>
      </c>
      <c r="J14" s="12">
        <v>3997579</v>
      </c>
      <c r="K14" s="12">
        <v>4048357</v>
      </c>
      <c r="L14" s="12">
        <v>3955197</v>
      </c>
      <c r="M14" s="12">
        <v>3983168</v>
      </c>
      <c r="N14" s="12">
        <v>3824037</v>
      </c>
      <c r="O14" s="12">
        <v>3810543</v>
      </c>
      <c r="P14" s="12">
        <v>3824482</v>
      </c>
      <c r="Q14" s="12">
        <v>4107362</v>
      </c>
      <c r="R14" s="12">
        <v>4030816</v>
      </c>
      <c r="S14" s="12">
        <v>4228411</v>
      </c>
      <c r="T14" s="12">
        <v>4101214</v>
      </c>
      <c r="U14" s="12">
        <v>4267879</v>
      </c>
      <c r="V14" s="12">
        <v>4332168</v>
      </c>
      <c r="W14" s="12">
        <v>4321093</v>
      </c>
      <c r="X14" s="12">
        <v>3884847</v>
      </c>
      <c r="Y14" s="12">
        <v>3594869</v>
      </c>
      <c r="Z14" s="12">
        <v>3643587</v>
      </c>
      <c r="AA14" s="12">
        <v>3747584</v>
      </c>
      <c r="AB14" s="12">
        <v>3817411</v>
      </c>
      <c r="AC14" s="12">
        <v>4135708</v>
      </c>
      <c r="AD14" s="12">
        <v>4745941</v>
      </c>
      <c r="AE14" s="12">
        <v>5477757</v>
      </c>
      <c r="AF14" s="12">
        <v>6648494</v>
      </c>
      <c r="AG14" s="12">
        <v>7911301</v>
      </c>
      <c r="AH14" s="83">
        <v>8885752</v>
      </c>
      <c r="AI14" s="83">
        <v>8985495</v>
      </c>
    </row>
    <row r="15" spans="1:35" s="9" customFormat="1" ht="14" x14ac:dyDescent="0.3">
      <c r="A15" s="14" t="s">
        <v>5</v>
      </c>
      <c r="B15" s="12">
        <v>2803</v>
      </c>
      <c r="C15" s="12">
        <v>3389</v>
      </c>
      <c r="D15" s="12">
        <v>3442</v>
      </c>
      <c r="E15" s="12">
        <v>4930</v>
      </c>
      <c r="F15" s="12">
        <v>5942</v>
      </c>
      <c r="G15" s="12">
        <v>5720</v>
      </c>
      <c r="H15" s="12">
        <v>5279</v>
      </c>
      <c r="I15" s="12">
        <v>4027</v>
      </c>
      <c r="J15" s="12">
        <v>5015</v>
      </c>
      <c r="K15" s="12">
        <v>6544</v>
      </c>
      <c r="L15" s="12">
        <v>8697</v>
      </c>
      <c r="M15" s="12">
        <v>6523</v>
      </c>
      <c r="N15" s="12">
        <v>8418</v>
      </c>
      <c r="O15" s="12">
        <v>8415</v>
      </c>
      <c r="P15" s="12">
        <v>8490</v>
      </c>
      <c r="Q15" s="12">
        <v>11126</v>
      </c>
      <c r="R15" s="12">
        <v>20031</v>
      </c>
      <c r="S15" s="12">
        <v>17228</v>
      </c>
      <c r="T15" s="12">
        <v>15830</v>
      </c>
      <c r="U15" s="12">
        <v>14635</v>
      </c>
      <c r="V15" s="12">
        <v>15502</v>
      </c>
      <c r="W15" s="12">
        <v>7165</v>
      </c>
      <c r="X15" s="12">
        <v>6142</v>
      </c>
      <c r="Y15" s="12">
        <v>3553</v>
      </c>
      <c r="Z15" s="12">
        <v>2457</v>
      </c>
      <c r="AA15" s="12">
        <v>2128</v>
      </c>
      <c r="AB15" s="12">
        <v>2470</v>
      </c>
      <c r="AC15" s="12">
        <v>2358</v>
      </c>
      <c r="AD15" s="12">
        <v>2806</v>
      </c>
      <c r="AE15" s="12">
        <v>7719</v>
      </c>
      <c r="AF15" s="12">
        <v>16852</v>
      </c>
      <c r="AG15" s="12">
        <v>34585</v>
      </c>
      <c r="AH15" s="83">
        <v>55191</v>
      </c>
      <c r="AI15" s="83">
        <v>48436</v>
      </c>
    </row>
    <row r="16" spans="1:35" s="9" customFormat="1" ht="14" x14ac:dyDescent="0.3">
      <c r="A16" s="14" t="s">
        <v>105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H16" s="83"/>
      <c r="AI16" s="83"/>
    </row>
    <row r="17" spans="1:35" s="9" customFormat="1" ht="15" customHeight="1" x14ac:dyDescent="0.3">
      <c r="A17" s="13" t="s">
        <v>51</v>
      </c>
      <c r="B17" s="3">
        <v>12479</v>
      </c>
      <c r="C17" s="3">
        <v>10839</v>
      </c>
      <c r="D17" s="3">
        <v>25298</v>
      </c>
      <c r="E17" s="3">
        <v>22475</v>
      </c>
      <c r="F17" s="3">
        <v>43030</v>
      </c>
      <c r="G17" s="3">
        <v>43969</v>
      </c>
      <c r="H17" s="3">
        <v>30236</v>
      </c>
      <c r="I17" s="3">
        <v>46076</v>
      </c>
      <c r="J17" s="3">
        <v>41768</v>
      </c>
      <c r="K17" s="3">
        <v>39721</v>
      </c>
      <c r="L17" s="3">
        <v>38621</v>
      </c>
      <c r="M17" s="3">
        <v>39780</v>
      </c>
      <c r="N17" s="3">
        <v>44536</v>
      </c>
      <c r="O17" s="3">
        <v>45112</v>
      </c>
      <c r="P17" s="3">
        <v>2244</v>
      </c>
      <c r="Q17" s="3">
        <v>37348</v>
      </c>
      <c r="R17" s="3">
        <v>35738</v>
      </c>
      <c r="S17" s="3">
        <v>40038</v>
      </c>
      <c r="T17" s="3">
        <v>41001</v>
      </c>
      <c r="U17" s="3">
        <v>43423</v>
      </c>
      <c r="V17" s="3">
        <v>46014</v>
      </c>
      <c r="W17" s="3">
        <v>70268</v>
      </c>
      <c r="X17" s="3">
        <v>110210</v>
      </c>
      <c r="Y17" s="3">
        <v>81961</v>
      </c>
      <c r="Z17" s="3">
        <v>77180</v>
      </c>
      <c r="AA17" s="3">
        <v>85163</v>
      </c>
      <c r="AB17" s="3">
        <v>70102</v>
      </c>
      <c r="AC17" s="3">
        <v>79043</v>
      </c>
      <c r="AD17" s="3">
        <v>93251</v>
      </c>
      <c r="AE17" s="3">
        <v>122209</v>
      </c>
      <c r="AF17" s="3">
        <v>162115</v>
      </c>
      <c r="AG17" s="3">
        <v>211217</v>
      </c>
      <c r="AH17" s="82">
        <v>250371</v>
      </c>
      <c r="AI17" s="82">
        <v>253026</v>
      </c>
    </row>
    <row r="18" spans="1:35" s="9" customFormat="1" ht="34" customHeight="1" x14ac:dyDescent="0.25">
      <c r="A18" s="15" t="s">
        <v>52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H18" s="83"/>
      <c r="AI18" s="83"/>
    </row>
    <row r="19" spans="1:35" s="9" customFormat="1" ht="15" customHeight="1" x14ac:dyDescent="0.3">
      <c r="A19" s="16" t="s">
        <v>53</v>
      </c>
      <c r="B19" s="3">
        <v>138994</v>
      </c>
      <c r="C19" s="3">
        <v>82556</v>
      </c>
      <c r="D19" s="3">
        <v>1438</v>
      </c>
      <c r="E19" s="3">
        <v>72108</v>
      </c>
      <c r="F19" s="3">
        <v>173660</v>
      </c>
      <c r="G19" s="3">
        <v>165140</v>
      </c>
      <c r="H19" s="3">
        <v>182155</v>
      </c>
      <c r="I19" s="3">
        <v>58448</v>
      </c>
      <c r="J19" s="3">
        <v>189260</v>
      </c>
      <c r="K19" s="3">
        <v>177715</v>
      </c>
      <c r="L19" s="3">
        <v>133105</v>
      </c>
      <c r="M19" s="3">
        <v>199761</v>
      </c>
      <c r="N19" s="3">
        <v>83403</v>
      </c>
      <c r="O19" s="3">
        <v>92976</v>
      </c>
      <c r="P19" s="3">
        <v>143275</v>
      </c>
      <c r="Q19" s="3">
        <v>152703</v>
      </c>
      <c r="R19" s="3">
        <v>205204</v>
      </c>
      <c r="S19" s="3">
        <v>303570</v>
      </c>
      <c r="T19" s="3">
        <v>298168</v>
      </c>
      <c r="U19" s="3">
        <v>75043</v>
      </c>
      <c r="V19" s="3">
        <v>74816</v>
      </c>
      <c r="W19" s="3">
        <v>344097</v>
      </c>
      <c r="X19" s="3">
        <v>266550</v>
      </c>
      <c r="Y19" s="3">
        <v>-151957</v>
      </c>
      <c r="Z19" s="3">
        <v>73154</v>
      </c>
      <c r="AA19" s="3">
        <v>108064</v>
      </c>
      <c r="AB19" s="3">
        <v>127014</v>
      </c>
      <c r="AC19" s="3">
        <v>157892</v>
      </c>
      <c r="AD19" s="3">
        <v>57008</v>
      </c>
      <c r="AE19" s="3">
        <v>339445</v>
      </c>
      <c r="AF19" s="3">
        <v>492066</v>
      </c>
      <c r="AG19" s="3">
        <v>309777</v>
      </c>
      <c r="AH19" s="82">
        <v>315283</v>
      </c>
      <c r="AI19" s="82">
        <v>-118407</v>
      </c>
    </row>
    <row r="20" spans="1:35" s="9" customFormat="1" ht="15" customHeight="1" x14ac:dyDescent="0.3">
      <c r="A20" s="16" t="s">
        <v>29</v>
      </c>
      <c r="B20" s="3">
        <v>-19288</v>
      </c>
      <c r="C20" s="3">
        <v>4662</v>
      </c>
      <c r="D20" s="3">
        <v>64181</v>
      </c>
      <c r="E20" s="3">
        <v>-17720</v>
      </c>
      <c r="F20" s="3">
        <v>-37394</v>
      </c>
      <c r="G20" s="3">
        <v>-13367</v>
      </c>
      <c r="H20" s="3">
        <v>-2976</v>
      </c>
      <c r="I20" s="3">
        <v>48987</v>
      </c>
      <c r="J20" s="3">
        <v>-5033</v>
      </c>
      <c r="K20" s="3">
        <v>-22063</v>
      </c>
      <c r="L20" s="3">
        <v>-7138</v>
      </c>
      <c r="M20" s="3">
        <v>-27433</v>
      </c>
      <c r="N20" s="3">
        <v>12211</v>
      </c>
      <c r="O20" s="3">
        <v>2589</v>
      </c>
      <c r="P20" s="3">
        <v>-3404</v>
      </c>
      <c r="Q20" s="3">
        <v>-33971</v>
      </c>
      <c r="R20" s="3">
        <v>-65099</v>
      </c>
      <c r="S20" s="3">
        <v>-110125</v>
      </c>
      <c r="T20" s="3">
        <v>-34115</v>
      </c>
      <c r="U20" s="3">
        <v>26570</v>
      </c>
      <c r="V20" s="3">
        <v>-28792</v>
      </c>
      <c r="W20" s="3">
        <v>-200546</v>
      </c>
      <c r="X20" s="3">
        <v>-57314</v>
      </c>
      <c r="Y20" s="3">
        <v>-51144</v>
      </c>
      <c r="Z20" s="3">
        <v>115863</v>
      </c>
      <c r="AA20" s="3">
        <v>-24246</v>
      </c>
      <c r="AB20" s="3">
        <v>-33641</v>
      </c>
      <c r="AC20" s="3">
        <v>-24339</v>
      </c>
      <c r="AD20" s="3">
        <v>47114</v>
      </c>
      <c r="AE20" s="3">
        <v>-18037</v>
      </c>
      <c r="AF20" s="3">
        <v>82003</v>
      </c>
      <c r="AG20" s="3">
        <v>60301</v>
      </c>
      <c r="AH20" s="82">
        <v>-97891</v>
      </c>
      <c r="AI20" s="82">
        <v>-30599</v>
      </c>
    </row>
    <row r="21" spans="1:35" s="9" customFormat="1" ht="15" customHeight="1" x14ac:dyDescent="0.3">
      <c r="A21" s="16" t="s">
        <v>46</v>
      </c>
      <c r="B21" s="3">
        <v>-22628</v>
      </c>
      <c r="C21" s="3">
        <v>-24017</v>
      </c>
      <c r="D21" s="3">
        <v>-19184</v>
      </c>
      <c r="E21" s="3">
        <v>15695</v>
      </c>
      <c r="F21" s="3">
        <v>3368</v>
      </c>
      <c r="G21" s="3">
        <v>-12244</v>
      </c>
      <c r="H21" s="3">
        <v>-5188</v>
      </c>
      <c r="I21" s="3">
        <v>6428</v>
      </c>
      <c r="J21" s="3">
        <v>-22642</v>
      </c>
      <c r="K21" s="3">
        <v>-28913</v>
      </c>
      <c r="L21" s="3">
        <v>-28232</v>
      </c>
      <c r="M21" s="3">
        <v>-37073</v>
      </c>
      <c r="N21" s="3">
        <v>-10464</v>
      </c>
      <c r="O21" s="3">
        <v>-17339</v>
      </c>
      <c r="P21" s="3">
        <v>-12780</v>
      </c>
      <c r="Q21" s="3">
        <v>-10805</v>
      </c>
      <c r="R21" s="3">
        <v>-38954</v>
      </c>
      <c r="S21" s="3">
        <v>-50234</v>
      </c>
      <c r="T21" s="3">
        <v>-66598</v>
      </c>
      <c r="U21" s="3">
        <v>-18846</v>
      </c>
      <c r="V21" s="3">
        <v>-6710</v>
      </c>
      <c r="W21" s="3">
        <v>10015</v>
      </c>
      <c r="X21" s="3">
        <v>5839</v>
      </c>
      <c r="Y21" s="3">
        <v>-10169</v>
      </c>
      <c r="Z21" s="3">
        <v>5340</v>
      </c>
      <c r="AA21" s="3">
        <v>-19612</v>
      </c>
      <c r="AB21" s="3">
        <v>-22300</v>
      </c>
      <c r="AC21" s="3">
        <v>-19983</v>
      </c>
      <c r="AD21" s="3">
        <v>-17211</v>
      </c>
      <c r="AE21" s="3">
        <v>1460</v>
      </c>
      <c r="AF21" s="3">
        <v>-49295</v>
      </c>
      <c r="AG21" s="3">
        <v>-19365</v>
      </c>
      <c r="AH21" s="82">
        <v>-35090</v>
      </c>
      <c r="AI21" s="82">
        <v>-25415</v>
      </c>
    </row>
    <row r="22" spans="1:35" s="9" customFormat="1" ht="15" customHeight="1" x14ac:dyDescent="0.3">
      <c r="A22" s="16" t="s">
        <v>20</v>
      </c>
      <c r="B22" s="3">
        <v>-3667</v>
      </c>
      <c r="C22" s="3">
        <v>-6416</v>
      </c>
      <c r="D22" s="3">
        <v>-21530</v>
      </c>
      <c r="E22" s="3">
        <v>-17234</v>
      </c>
      <c r="F22" s="3">
        <v>1681</v>
      </c>
      <c r="G22" s="3">
        <v>-1170</v>
      </c>
      <c r="H22" s="3">
        <v>-2759</v>
      </c>
      <c r="I22" s="3">
        <v>-20585</v>
      </c>
      <c r="J22" s="3">
        <v>-2991</v>
      </c>
      <c r="K22" s="3">
        <v>5866</v>
      </c>
      <c r="L22" s="3">
        <v>3639</v>
      </c>
      <c r="M22" s="3">
        <v>-2405</v>
      </c>
      <c r="N22" s="3">
        <v>-15192</v>
      </c>
      <c r="O22" s="3">
        <v>3460</v>
      </c>
      <c r="P22" s="3">
        <v>3246</v>
      </c>
      <c r="Q22" s="3">
        <v>-5298</v>
      </c>
      <c r="R22" s="3">
        <v>-2608</v>
      </c>
      <c r="S22" s="3">
        <v>-1393</v>
      </c>
      <c r="T22" s="3">
        <v>-2030</v>
      </c>
      <c r="U22" s="3">
        <v>5887</v>
      </c>
      <c r="V22" s="3">
        <v>7557</v>
      </c>
      <c r="W22" s="3">
        <v>642</v>
      </c>
      <c r="X22" s="3">
        <v>-3080</v>
      </c>
      <c r="Y22" s="3">
        <v>15054</v>
      </c>
      <c r="Z22" s="3">
        <v>1321</v>
      </c>
      <c r="AA22" s="3">
        <v>12422</v>
      </c>
      <c r="AB22" s="3">
        <v>7061</v>
      </c>
      <c r="AC22" s="3">
        <v>6544</v>
      </c>
      <c r="AD22" s="3">
        <v>14579</v>
      </c>
      <c r="AE22" s="3">
        <v>24212</v>
      </c>
      <c r="AF22" s="3">
        <v>4007</v>
      </c>
      <c r="AG22" s="3">
        <v>34635</v>
      </c>
      <c r="AH22" s="82">
        <v>9505</v>
      </c>
      <c r="AI22" s="82">
        <v>-37853</v>
      </c>
    </row>
    <row r="23" spans="1:35" s="9" customFormat="1" ht="27.5" customHeight="1" x14ac:dyDescent="0.25">
      <c r="A23" s="15" t="s">
        <v>54</v>
      </c>
      <c r="B23" s="12">
        <v>93411</v>
      </c>
      <c r="C23" s="12">
        <v>56785</v>
      </c>
      <c r="D23" s="12">
        <v>24905</v>
      </c>
      <c r="E23" s="12">
        <v>52849</v>
      </c>
      <c r="F23" s="12">
        <v>141315</v>
      </c>
      <c r="G23" s="12">
        <v>138359</v>
      </c>
      <c r="H23" s="12">
        <v>171232</v>
      </c>
      <c r="I23" s="12">
        <v>93278</v>
      </c>
      <c r="J23" s="12">
        <v>158594</v>
      </c>
      <c r="K23" s="12">
        <v>132605</v>
      </c>
      <c r="L23" s="12">
        <v>101374</v>
      </c>
      <c r="M23" s="12">
        <v>132850</v>
      </c>
      <c r="N23" s="12">
        <v>69958</v>
      </c>
      <c r="O23" s="12">
        <v>81686</v>
      </c>
      <c r="P23" s="12">
        <v>130337</v>
      </c>
      <c r="Q23" s="12">
        <v>102629</v>
      </c>
      <c r="R23" s="12">
        <v>98543</v>
      </c>
      <c r="S23" s="12">
        <v>141818</v>
      </c>
      <c r="T23" s="12">
        <v>195425</v>
      </c>
      <c r="U23" s="12">
        <v>88654</v>
      </c>
      <c r="V23" s="12">
        <v>46871</v>
      </c>
      <c r="W23" s="12">
        <v>154208</v>
      </c>
      <c r="X23" s="12">
        <v>211995</v>
      </c>
      <c r="Y23" s="12">
        <v>-198216</v>
      </c>
      <c r="Z23" s="12">
        <v>195678</v>
      </c>
      <c r="AA23" s="12">
        <v>76628</v>
      </c>
      <c r="AB23" s="12">
        <v>78134</v>
      </c>
      <c r="AC23" s="12">
        <v>120114</v>
      </c>
      <c r="AD23" s="12">
        <v>101490</v>
      </c>
      <c r="AE23" s="12">
        <v>347080</v>
      </c>
      <c r="AF23" s="12">
        <v>528781</v>
      </c>
      <c r="AG23" s="12">
        <v>385348</v>
      </c>
      <c r="AH23" s="33">
        <v>191807</v>
      </c>
      <c r="AI23" s="33">
        <v>-212274</v>
      </c>
    </row>
    <row r="24" spans="1:35" s="9" customFormat="1" ht="15" customHeight="1" x14ac:dyDescent="0.3">
      <c r="A24" s="10" t="s">
        <v>126</v>
      </c>
      <c r="B24" s="12">
        <v>105890</v>
      </c>
      <c r="C24" s="12">
        <v>67624</v>
      </c>
      <c r="D24" s="12">
        <v>50203</v>
      </c>
      <c r="E24" s="12">
        <v>75324</v>
      </c>
      <c r="F24" s="12">
        <v>184345</v>
      </c>
      <c r="G24" s="12">
        <v>182328</v>
      </c>
      <c r="H24" s="12">
        <v>201468</v>
      </c>
      <c r="I24" s="12">
        <v>139354</v>
      </c>
      <c r="J24" s="12">
        <v>200362</v>
      </c>
      <c r="K24" s="12">
        <v>172326</v>
      </c>
      <c r="L24" s="12">
        <v>139995</v>
      </c>
      <c r="M24" s="12">
        <v>172630</v>
      </c>
      <c r="N24" s="12">
        <v>114494</v>
      </c>
      <c r="O24" s="12">
        <v>126798</v>
      </c>
      <c r="P24" s="12">
        <v>132581</v>
      </c>
      <c r="Q24" s="12">
        <v>139977</v>
      </c>
      <c r="R24" s="12">
        <v>134281</v>
      </c>
      <c r="S24" s="12">
        <v>181856</v>
      </c>
      <c r="T24" s="12">
        <v>236426</v>
      </c>
      <c r="U24" s="12">
        <v>132077</v>
      </c>
      <c r="V24" s="12">
        <v>92885</v>
      </c>
      <c r="W24" s="12">
        <v>224476</v>
      </c>
      <c r="X24" s="12">
        <v>322205</v>
      </c>
      <c r="Y24" s="12">
        <v>-116255</v>
      </c>
      <c r="Z24" s="12">
        <v>272858</v>
      </c>
      <c r="AA24" s="12">
        <v>161791</v>
      </c>
      <c r="AB24" s="12">
        <v>148236</v>
      </c>
      <c r="AC24" s="12">
        <v>199157</v>
      </c>
      <c r="AD24" s="12">
        <v>194741</v>
      </c>
      <c r="AE24" s="12">
        <v>469289</v>
      </c>
      <c r="AF24" s="12">
        <v>690896</v>
      </c>
      <c r="AG24" s="12">
        <v>596565</v>
      </c>
      <c r="AH24" s="83">
        <v>442178</v>
      </c>
      <c r="AI24" s="83">
        <v>40752</v>
      </c>
    </row>
    <row r="25" spans="1:35" s="9" customFormat="1" ht="15" customHeight="1" x14ac:dyDescent="0.25">
      <c r="A25" s="17" t="s">
        <v>106</v>
      </c>
      <c r="B25" s="18">
        <v>2662836</v>
      </c>
      <c r="C25" s="18">
        <v>2716090</v>
      </c>
      <c r="D25" s="18">
        <v>2811019</v>
      </c>
      <c r="E25" s="18">
        <v>3088030</v>
      </c>
      <c r="F25" s="18">
        <v>3668507</v>
      </c>
      <c r="G25" s="18">
        <v>3892103</v>
      </c>
      <c r="H25" s="18">
        <v>4093446</v>
      </c>
      <c r="I25" s="18">
        <v>4094749</v>
      </c>
      <c r="J25" s="18">
        <v>4202956</v>
      </c>
      <c r="K25" s="18">
        <v>4227227</v>
      </c>
      <c r="L25" s="18">
        <v>4103889</v>
      </c>
      <c r="M25" s="18">
        <v>4162321</v>
      </c>
      <c r="N25" s="18">
        <v>3946949</v>
      </c>
      <c r="O25" s="18">
        <v>3945756</v>
      </c>
      <c r="P25" s="18">
        <v>3965553</v>
      </c>
      <c r="Q25" s="18">
        <v>4258465</v>
      </c>
      <c r="R25" s="18">
        <v>4185128</v>
      </c>
      <c r="S25" s="18">
        <v>4427495</v>
      </c>
      <c r="T25" s="18">
        <v>4353470</v>
      </c>
      <c r="U25" s="18">
        <v>4414591</v>
      </c>
      <c r="V25" s="18">
        <v>4440555</v>
      </c>
      <c r="W25" s="18">
        <v>4552734</v>
      </c>
      <c r="X25" s="18">
        <v>4213194</v>
      </c>
      <c r="Y25" s="18">
        <v>3482167</v>
      </c>
      <c r="Z25" s="18">
        <v>3918902</v>
      </c>
      <c r="AA25" s="18">
        <v>3911503</v>
      </c>
      <c r="AB25" s="18">
        <v>3968117</v>
      </c>
      <c r="AC25" s="18">
        <v>4337223</v>
      </c>
      <c r="AD25" s="18">
        <v>4943488</v>
      </c>
      <c r="AE25" s="18">
        <v>5954765</v>
      </c>
      <c r="AF25" s="18">
        <v>7356242</v>
      </c>
      <c r="AG25" s="18">
        <v>8542451</v>
      </c>
      <c r="AH25" s="83">
        <v>9383121</v>
      </c>
      <c r="AI25" s="83">
        <v>9074683</v>
      </c>
    </row>
    <row r="26" spans="1:35" s="9" customFormat="1" ht="15" customHeight="1" x14ac:dyDescent="0.3">
      <c r="A26" s="19" t="s">
        <v>7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H26" s="83"/>
      <c r="AI26" s="83"/>
    </row>
    <row r="27" spans="1:35" s="9" customFormat="1" ht="15" customHeight="1" x14ac:dyDescent="0.25">
      <c r="A27" s="21" t="s">
        <v>55</v>
      </c>
      <c r="B27" s="3">
        <v>-101404</v>
      </c>
      <c r="C27" s="3">
        <v>-94748</v>
      </c>
      <c r="D27" s="3">
        <v>-125199</v>
      </c>
      <c r="E27" s="3">
        <v>-132585</v>
      </c>
      <c r="F27" s="3">
        <v>-167241</v>
      </c>
      <c r="G27" s="3">
        <v>-181518</v>
      </c>
      <c r="H27" s="3">
        <v>-194319</v>
      </c>
      <c r="I27" s="3">
        <v>-180307</v>
      </c>
      <c r="J27" s="3">
        <v>-179317</v>
      </c>
      <c r="K27" s="3">
        <v>-171289</v>
      </c>
      <c r="L27" s="3">
        <v>-173700</v>
      </c>
      <c r="M27" s="3">
        <v>-148166</v>
      </c>
      <c r="N27" s="3">
        <v>-135269</v>
      </c>
      <c r="O27" s="3">
        <v>-136393</v>
      </c>
      <c r="P27" s="3">
        <v>-149133</v>
      </c>
      <c r="Q27" s="3">
        <v>-162526</v>
      </c>
      <c r="R27" s="3">
        <v>-164684</v>
      </c>
      <c r="S27" s="3">
        <v>-160696</v>
      </c>
      <c r="T27" s="3">
        <v>-159035</v>
      </c>
      <c r="U27" s="3">
        <v>-142643</v>
      </c>
      <c r="V27" s="3">
        <v>-136092</v>
      </c>
      <c r="W27" s="3">
        <v>-159085</v>
      </c>
      <c r="X27" s="3">
        <v>-135804</v>
      </c>
      <c r="Y27" s="3">
        <v>-96844</v>
      </c>
      <c r="Z27" s="3">
        <v>-80095</v>
      </c>
      <c r="AA27" s="3">
        <v>-69782</v>
      </c>
      <c r="AB27" s="3">
        <v>-69792</v>
      </c>
      <c r="AC27" s="3">
        <v>-74280</v>
      </c>
      <c r="AD27" s="3">
        <v>-89298</v>
      </c>
      <c r="AE27" s="3">
        <v>-129505</v>
      </c>
      <c r="AF27" s="3">
        <v>-222393</v>
      </c>
      <c r="AG27" s="3">
        <v>-322521</v>
      </c>
      <c r="AH27" s="82">
        <v>-389483</v>
      </c>
      <c r="AI27" s="82">
        <v>-424032</v>
      </c>
    </row>
    <row r="28" spans="1:35" s="9" customFormat="1" ht="15" customHeight="1" x14ac:dyDescent="0.25">
      <c r="A28" s="21" t="s">
        <v>8</v>
      </c>
      <c r="B28" s="3">
        <v>-2130</v>
      </c>
      <c r="C28" s="3">
        <v>-1730</v>
      </c>
      <c r="D28" s="3">
        <v>-2137</v>
      </c>
      <c r="E28" s="3">
        <v>-839</v>
      </c>
      <c r="F28" s="3">
        <v>-1423</v>
      </c>
      <c r="G28" s="3">
        <v>-1399</v>
      </c>
      <c r="H28" s="3">
        <v>-2337</v>
      </c>
      <c r="I28" s="3">
        <v>-1186</v>
      </c>
      <c r="J28" s="3">
        <v>-3866</v>
      </c>
      <c r="K28" s="3">
        <v>-4610</v>
      </c>
      <c r="L28" s="3">
        <v>-4900</v>
      </c>
      <c r="M28" s="3">
        <v>-2484</v>
      </c>
      <c r="N28" s="3">
        <v>-1868</v>
      </c>
      <c r="O28" s="3">
        <v>-3300</v>
      </c>
      <c r="P28" s="3">
        <v>-6949</v>
      </c>
      <c r="Q28" s="3">
        <v>-6017</v>
      </c>
      <c r="R28" s="3">
        <v>-4484</v>
      </c>
      <c r="S28" s="3">
        <v>-5907</v>
      </c>
      <c r="T28" s="3">
        <v>-6464</v>
      </c>
      <c r="U28" s="3">
        <v>-4808</v>
      </c>
      <c r="V28" s="3">
        <v>-3609</v>
      </c>
      <c r="W28" s="3">
        <v>-929</v>
      </c>
      <c r="X28" s="3">
        <v>-541</v>
      </c>
      <c r="Y28" s="3">
        <v>-759</v>
      </c>
      <c r="Z28" s="3">
        <v>-460</v>
      </c>
      <c r="AA28" s="3">
        <v>-197</v>
      </c>
      <c r="AB28" s="3">
        <v>-1490</v>
      </c>
      <c r="AC28" s="3">
        <v>-1723</v>
      </c>
      <c r="AD28" s="3">
        <v>-1391</v>
      </c>
      <c r="AE28" s="3">
        <v>-1367</v>
      </c>
      <c r="AF28" s="3">
        <v>-3382</v>
      </c>
      <c r="AG28" s="3">
        <v>-5235</v>
      </c>
      <c r="AH28" s="82">
        <v>-7832</v>
      </c>
      <c r="AI28" s="82">
        <v>-11761</v>
      </c>
    </row>
    <row r="29" spans="1:35" s="9" customFormat="1" ht="15" customHeight="1" x14ac:dyDescent="0.25">
      <c r="A29" s="21" t="s">
        <v>36</v>
      </c>
      <c r="B29" s="3">
        <v>-234846</v>
      </c>
      <c r="C29" s="3">
        <v>-241096</v>
      </c>
      <c r="D29" s="3">
        <v>-285114</v>
      </c>
      <c r="E29" s="3">
        <v>-299541</v>
      </c>
      <c r="F29" s="3">
        <v>-341406</v>
      </c>
      <c r="G29" s="3">
        <v>-330100</v>
      </c>
      <c r="H29" s="3">
        <v>-338786</v>
      </c>
      <c r="I29" s="3">
        <v>-324900</v>
      </c>
      <c r="J29" s="3">
        <v>-306491</v>
      </c>
      <c r="K29" s="3">
        <v>-292438</v>
      </c>
      <c r="L29" s="3">
        <v>-287593</v>
      </c>
      <c r="M29" s="3">
        <v>-304478</v>
      </c>
      <c r="N29" s="3">
        <v>-285113</v>
      </c>
      <c r="O29" s="3">
        <v>-274277</v>
      </c>
      <c r="P29" s="3">
        <v>-285000</v>
      </c>
      <c r="Q29" s="3">
        <v>-295066</v>
      </c>
      <c r="R29" s="3">
        <v>-287283</v>
      </c>
      <c r="S29" s="3">
        <v>-279562</v>
      </c>
      <c r="T29" s="3">
        <v>-297248</v>
      </c>
      <c r="U29" s="3">
        <v>-300715</v>
      </c>
      <c r="V29" s="3">
        <v>-239952</v>
      </c>
      <c r="W29" s="3">
        <v>-295486</v>
      </c>
      <c r="X29" s="3">
        <v>-263741</v>
      </c>
      <c r="Y29" s="3">
        <v>-254810</v>
      </c>
      <c r="Z29" s="3">
        <v>-244518</v>
      </c>
      <c r="AA29" s="3">
        <v>-257823</v>
      </c>
      <c r="AB29" s="3">
        <v>-267035</v>
      </c>
      <c r="AC29" s="3">
        <v>-284065</v>
      </c>
      <c r="AD29" s="3">
        <v>-295732</v>
      </c>
      <c r="AE29" s="3">
        <v>-316956</v>
      </c>
      <c r="AF29" s="3">
        <v>-347124</v>
      </c>
      <c r="AG29" s="3">
        <v>-368699</v>
      </c>
      <c r="AH29" s="82">
        <v>-385168</v>
      </c>
      <c r="AI29" s="82">
        <v>-377204</v>
      </c>
    </row>
    <row r="30" spans="1:35" s="9" customFormat="1" ht="15" customHeight="1" x14ac:dyDescent="0.25">
      <c r="A30" s="21" t="s">
        <v>56</v>
      </c>
      <c r="B30" s="3">
        <v>-521432</v>
      </c>
      <c r="C30" s="3">
        <v>-565115</v>
      </c>
      <c r="D30" s="3">
        <v>-614015</v>
      </c>
      <c r="E30" s="3">
        <v>-711376</v>
      </c>
      <c r="F30" s="3">
        <v>-837077</v>
      </c>
      <c r="G30" s="3">
        <v>-917413</v>
      </c>
      <c r="H30" s="3">
        <v>-1036291</v>
      </c>
      <c r="I30" s="3">
        <v>-1087747</v>
      </c>
      <c r="J30" s="3">
        <v>-1072879</v>
      </c>
      <c r="K30" s="3">
        <v>-1107963</v>
      </c>
      <c r="L30" s="3">
        <v>-1066944</v>
      </c>
      <c r="M30" s="3">
        <v>-1031530</v>
      </c>
      <c r="N30" s="3">
        <v>-992525</v>
      </c>
      <c r="O30" s="3">
        <v>-966268</v>
      </c>
      <c r="P30" s="3">
        <v>-937961</v>
      </c>
      <c r="Q30" s="3">
        <v>-955307</v>
      </c>
      <c r="R30" s="3">
        <v>-987067</v>
      </c>
      <c r="S30" s="3">
        <v>-1038055</v>
      </c>
      <c r="T30" s="3">
        <v>-1061769</v>
      </c>
      <c r="U30" s="3">
        <v>-1077907</v>
      </c>
      <c r="V30" s="3">
        <v>-1098935</v>
      </c>
      <c r="W30" s="3">
        <v>-1148587</v>
      </c>
      <c r="X30" s="3">
        <v>-996983</v>
      </c>
      <c r="Y30" s="3">
        <v>-839687</v>
      </c>
      <c r="Z30" s="3">
        <v>-725121</v>
      </c>
      <c r="AA30" s="3">
        <v>-690493</v>
      </c>
      <c r="AB30" s="3">
        <v>-678644</v>
      </c>
      <c r="AC30" s="3">
        <v>-720247</v>
      </c>
      <c r="AD30" s="3">
        <v>-816178</v>
      </c>
      <c r="AE30" s="3">
        <v>-1143512</v>
      </c>
      <c r="AF30" s="3">
        <v>-1746155</v>
      </c>
      <c r="AG30" s="3">
        <v>-2435834</v>
      </c>
      <c r="AH30" s="82">
        <v>-3190069</v>
      </c>
      <c r="AI30" s="82">
        <v>-3270957</v>
      </c>
    </row>
    <row r="31" spans="1:35" s="9" customFormat="1" ht="15" customHeight="1" x14ac:dyDescent="0.25">
      <c r="A31" s="21" t="s">
        <v>57</v>
      </c>
      <c r="B31" s="3">
        <v>-15091</v>
      </c>
      <c r="C31" s="3">
        <v>0</v>
      </c>
      <c r="D31" s="3">
        <v>0</v>
      </c>
      <c r="E31" s="3">
        <v>-14980</v>
      </c>
      <c r="F31" s="3">
        <v>-15091</v>
      </c>
      <c r="G31" s="3">
        <v>-14065</v>
      </c>
      <c r="H31" s="3">
        <v>-14578</v>
      </c>
      <c r="I31" s="3">
        <v>-14980</v>
      </c>
      <c r="J31" s="3">
        <v>-15091</v>
      </c>
      <c r="K31" s="3">
        <v>-14065</v>
      </c>
      <c r="L31" s="3">
        <v>-14578</v>
      </c>
      <c r="M31" s="3">
        <v>-14980</v>
      </c>
      <c r="N31" s="3">
        <v>-15091</v>
      </c>
      <c r="O31" s="3">
        <v>-14065</v>
      </c>
      <c r="P31" s="3">
        <v>-14578</v>
      </c>
      <c r="Q31" s="3">
        <v>-14980</v>
      </c>
      <c r="R31" s="3">
        <v>-15044</v>
      </c>
      <c r="S31" s="3">
        <v>-13812</v>
      </c>
      <c r="T31" s="3">
        <v>-14325</v>
      </c>
      <c r="U31" s="3">
        <v>-14727</v>
      </c>
      <c r="V31" s="3">
        <v>-14837</v>
      </c>
      <c r="W31" s="3">
        <v>-13813</v>
      </c>
      <c r="X31" s="3">
        <v>-14325</v>
      </c>
      <c r="Y31" s="3">
        <v>-14726</v>
      </c>
      <c r="Z31" s="3">
        <v>-14837</v>
      </c>
      <c r="AA31" s="3">
        <v>-13813</v>
      </c>
      <c r="AB31" s="3">
        <v>-14325</v>
      </c>
      <c r="AC31" s="3">
        <v>-14726</v>
      </c>
      <c r="AD31" s="3">
        <v>-14837</v>
      </c>
      <c r="AE31" s="3">
        <v>-13813</v>
      </c>
      <c r="AF31" s="3">
        <v>-14325</v>
      </c>
      <c r="AG31" s="3">
        <v>-14727</v>
      </c>
      <c r="AH31" s="82">
        <v>-14837</v>
      </c>
      <c r="AI31" s="82">
        <v>-13813</v>
      </c>
    </row>
    <row r="32" spans="1:35" s="9" customFormat="1" ht="15" customHeight="1" x14ac:dyDescent="0.25">
      <c r="A32" s="21" t="s">
        <v>135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-33511</v>
      </c>
      <c r="S32" s="3">
        <v>-35167</v>
      </c>
      <c r="T32" s="3">
        <v>-27602</v>
      </c>
      <c r="U32" s="3">
        <v>-25666</v>
      </c>
      <c r="V32" s="3">
        <v>-29963</v>
      </c>
      <c r="W32" s="3">
        <v>-30205</v>
      </c>
      <c r="X32" s="3">
        <v>-29462</v>
      </c>
      <c r="Y32" s="3">
        <v>-28970</v>
      </c>
      <c r="Z32" s="3">
        <v>-25049</v>
      </c>
      <c r="AA32" s="3">
        <v>-29924</v>
      </c>
      <c r="AB32" s="3">
        <v>-27012</v>
      </c>
      <c r="AC32" s="3">
        <v>-29571</v>
      </c>
      <c r="AD32" s="3">
        <v>-21004</v>
      </c>
      <c r="AE32" s="3">
        <v>-29303</v>
      </c>
      <c r="AF32" s="3">
        <v>-29880</v>
      </c>
      <c r="AG32" s="3">
        <v>-31162</v>
      </c>
      <c r="AH32" s="82">
        <v>-25319</v>
      </c>
      <c r="AI32" s="82">
        <v>-30539</v>
      </c>
    </row>
    <row r="33" spans="1:35" s="9" customFormat="1" ht="15" customHeight="1" x14ac:dyDescent="0.25">
      <c r="A33" s="21" t="s">
        <v>58</v>
      </c>
      <c r="B33" s="3">
        <v>-9815</v>
      </c>
      <c r="C33" s="3">
        <v>-38326</v>
      </c>
      <c r="D33" s="3">
        <v>-34911</v>
      </c>
      <c r="E33" s="3">
        <v>-5751</v>
      </c>
      <c r="F33" s="3">
        <v>-6770</v>
      </c>
      <c r="G33" s="3">
        <v>-15191</v>
      </c>
      <c r="H33" s="3">
        <v>-6603</v>
      </c>
      <c r="I33" s="3">
        <v>-22372</v>
      </c>
      <c r="J33" s="3">
        <v>-4006</v>
      </c>
      <c r="K33" s="3">
        <v>-3471</v>
      </c>
      <c r="L33" s="3">
        <v>-4179</v>
      </c>
      <c r="M33" s="3">
        <v>-3968</v>
      </c>
      <c r="N33" s="3">
        <v>-4328</v>
      </c>
      <c r="O33" s="3">
        <v>-5336</v>
      </c>
      <c r="P33" s="3">
        <v>-3557</v>
      </c>
      <c r="Q33" s="3">
        <v>-5309</v>
      </c>
      <c r="R33" s="3">
        <v>-5731</v>
      </c>
      <c r="S33" s="3">
        <v>-4990</v>
      </c>
      <c r="T33" s="3">
        <v>-5097</v>
      </c>
      <c r="U33" s="3">
        <v>-5795</v>
      </c>
      <c r="V33" s="3">
        <v>-4706</v>
      </c>
      <c r="W33" s="3">
        <v>-3280</v>
      </c>
      <c r="X33" s="3">
        <v>-3152</v>
      </c>
      <c r="Y33" s="3">
        <v>-3725</v>
      </c>
      <c r="Z33" s="3">
        <v>-3465</v>
      </c>
      <c r="AA33" s="3">
        <v>-3903</v>
      </c>
      <c r="AB33" s="3">
        <v>-4301</v>
      </c>
      <c r="AC33" s="3">
        <v>-4865</v>
      </c>
      <c r="AD33" s="3">
        <v>-4717</v>
      </c>
      <c r="AE33" s="3">
        <v>-5381</v>
      </c>
      <c r="AF33" s="3">
        <v>-8219</v>
      </c>
      <c r="AG33" s="3">
        <v>-9820</v>
      </c>
      <c r="AH33" s="82">
        <v>-12555</v>
      </c>
      <c r="AI33" s="82">
        <v>-12707</v>
      </c>
    </row>
    <row r="34" spans="1:35" s="9" customFormat="1" ht="15" customHeight="1" x14ac:dyDescent="0.25">
      <c r="A34" s="17" t="s">
        <v>9</v>
      </c>
      <c r="B34" s="18">
        <v>-884718</v>
      </c>
      <c r="C34" s="18">
        <v>-941015</v>
      </c>
      <c r="D34" s="18">
        <v>-1061376</v>
      </c>
      <c r="E34" s="18">
        <v>-1165072</v>
      </c>
      <c r="F34" s="18">
        <v>-1369008</v>
      </c>
      <c r="G34" s="18">
        <v>-1459686</v>
      </c>
      <c r="H34" s="18">
        <v>-1592914</v>
      </c>
      <c r="I34" s="18">
        <v>-1631492</v>
      </c>
      <c r="J34" s="18">
        <v>-1581650</v>
      </c>
      <c r="K34" s="18">
        <v>-1593836</v>
      </c>
      <c r="L34" s="18">
        <v>-1551894</v>
      </c>
      <c r="M34" s="18">
        <v>-1505606</v>
      </c>
      <c r="N34" s="18">
        <v>-1434194</v>
      </c>
      <c r="O34" s="18">
        <v>-1399639</v>
      </c>
      <c r="P34" s="18">
        <v>-1397178</v>
      </c>
      <c r="Q34" s="18">
        <v>-1439205</v>
      </c>
      <c r="R34" s="18">
        <v>-1497804</v>
      </c>
      <c r="S34" s="18">
        <v>-1538189</v>
      </c>
      <c r="T34" s="18">
        <v>-1571540</v>
      </c>
      <c r="U34" s="18">
        <v>-1572261</v>
      </c>
      <c r="V34" s="18">
        <v>-1528094</v>
      </c>
      <c r="W34" s="18">
        <v>-1651385</v>
      </c>
      <c r="X34" s="18">
        <v>-1444008</v>
      </c>
      <c r="Y34" s="18">
        <v>-1239521</v>
      </c>
      <c r="Z34" s="18">
        <v>-1093545</v>
      </c>
      <c r="AA34" s="18">
        <v>-1065935</v>
      </c>
      <c r="AB34" s="18">
        <v>-1062599</v>
      </c>
      <c r="AC34" s="18">
        <v>-1129477</v>
      </c>
      <c r="AD34" s="18">
        <v>-1243157</v>
      </c>
      <c r="AE34" s="18">
        <v>-1639837</v>
      </c>
      <c r="AF34" s="18">
        <v>-2371478</v>
      </c>
      <c r="AG34" s="18">
        <v>-3187998</v>
      </c>
      <c r="AH34" s="83">
        <v>-4025263</v>
      </c>
      <c r="AI34" s="83">
        <v>-4141013</v>
      </c>
    </row>
    <row r="35" spans="1:35" s="9" customFormat="1" ht="38.5" customHeight="1" x14ac:dyDescent="0.25">
      <c r="A35" s="19" t="s">
        <v>107</v>
      </c>
      <c r="B35" s="12">
        <v>1778118</v>
      </c>
      <c r="C35" s="12">
        <v>1775075</v>
      </c>
      <c r="D35" s="12">
        <v>1749643</v>
      </c>
      <c r="E35" s="12">
        <v>1922958</v>
      </c>
      <c r="F35" s="12">
        <v>2299499</v>
      </c>
      <c r="G35" s="12">
        <v>2432417</v>
      </c>
      <c r="H35" s="12">
        <v>2500532</v>
      </c>
      <c r="I35" s="12">
        <v>2463257</v>
      </c>
      <c r="J35" s="12">
        <v>2621306</v>
      </c>
      <c r="K35" s="12">
        <v>2633391</v>
      </c>
      <c r="L35" s="12">
        <v>2551995</v>
      </c>
      <c r="M35" s="12">
        <v>2656715</v>
      </c>
      <c r="N35" s="12">
        <v>2512755</v>
      </c>
      <c r="O35" s="12">
        <v>2546117</v>
      </c>
      <c r="P35" s="12">
        <v>2568375</v>
      </c>
      <c r="Q35" s="12">
        <v>2819260</v>
      </c>
      <c r="R35" s="12">
        <v>2687324</v>
      </c>
      <c r="S35" s="12">
        <v>2889306</v>
      </c>
      <c r="T35" s="12">
        <v>2781930</v>
      </c>
      <c r="U35" s="12">
        <v>2842330</v>
      </c>
      <c r="V35" s="12">
        <v>2912461</v>
      </c>
      <c r="W35" s="12">
        <v>2901349</v>
      </c>
      <c r="X35" s="12">
        <v>2769186</v>
      </c>
      <c r="Y35" s="12">
        <v>2242646</v>
      </c>
      <c r="Z35" s="12">
        <v>2825357</v>
      </c>
      <c r="AA35" s="12">
        <v>2845568</v>
      </c>
      <c r="AB35" s="12">
        <v>2905518</v>
      </c>
      <c r="AC35" s="12">
        <v>3207746</v>
      </c>
      <c r="AD35" s="12">
        <v>3700331</v>
      </c>
      <c r="AE35" s="12">
        <v>4314928</v>
      </c>
      <c r="AF35" s="12">
        <v>4984764</v>
      </c>
      <c r="AG35" s="12">
        <v>5354453</v>
      </c>
      <c r="AH35" s="33">
        <v>5357858</v>
      </c>
      <c r="AI35" s="33">
        <v>4933670</v>
      </c>
    </row>
    <row r="36" spans="1:35" s="9" customFormat="1" ht="28.5" customHeight="1" x14ac:dyDescent="0.25">
      <c r="A36" s="19" t="s">
        <v>108</v>
      </c>
      <c r="B36" s="12">
        <v>-330573</v>
      </c>
      <c r="C36" s="12">
        <v>-440013</v>
      </c>
      <c r="D36" s="12">
        <v>-533941</v>
      </c>
      <c r="E36" s="12">
        <v>-578058</v>
      </c>
      <c r="F36" s="12">
        <v>-593873</v>
      </c>
      <c r="G36" s="12">
        <v>-685665</v>
      </c>
      <c r="H36" s="12">
        <v>-849654</v>
      </c>
      <c r="I36" s="12">
        <v>-801047</v>
      </c>
      <c r="J36" s="12">
        <v>-863290</v>
      </c>
      <c r="K36" s="12">
        <v>-890739</v>
      </c>
      <c r="L36" s="12">
        <v>-1053109</v>
      </c>
      <c r="M36" s="12">
        <v>-1072421</v>
      </c>
      <c r="N36" s="12">
        <v>-964038</v>
      </c>
      <c r="O36" s="12">
        <v>-1097310</v>
      </c>
      <c r="P36" s="12">
        <v>-1160246</v>
      </c>
      <c r="Q36" s="12">
        <v>-1089891</v>
      </c>
      <c r="R36" s="12">
        <v>-861396</v>
      </c>
      <c r="S36" s="12">
        <v>-968806</v>
      </c>
      <c r="T36" s="12">
        <v>-866843</v>
      </c>
      <c r="U36" s="12">
        <v>-1239786</v>
      </c>
      <c r="V36" s="12">
        <v>-1466923</v>
      </c>
      <c r="W36" s="12">
        <v>-2403922</v>
      </c>
      <c r="X36" s="12">
        <v>-1768564</v>
      </c>
      <c r="Y36" s="12">
        <v>-2133254</v>
      </c>
      <c r="Z36" s="12">
        <v>-1413843</v>
      </c>
      <c r="AA36" s="12">
        <v>-772804</v>
      </c>
      <c r="AB36" s="12">
        <v>-682579</v>
      </c>
      <c r="AC36" s="12">
        <v>-217388</v>
      </c>
      <c r="AD36" s="12">
        <v>-391432</v>
      </c>
      <c r="AE36" s="12">
        <v>-782391</v>
      </c>
      <c r="AF36" s="12">
        <v>-1330029</v>
      </c>
      <c r="AG36" s="12">
        <v>-1892468</v>
      </c>
      <c r="AH36" s="30">
        <v>-2175418</v>
      </c>
      <c r="AI36" s="30">
        <v>-2220778</v>
      </c>
    </row>
    <row r="37" spans="1:35" s="9" customFormat="1" ht="15" customHeight="1" x14ac:dyDescent="0.25">
      <c r="A37" s="22" t="s">
        <v>59</v>
      </c>
      <c r="B37" s="12">
        <v>29108</v>
      </c>
      <c r="C37" s="12">
        <v>70780</v>
      </c>
      <c r="D37" s="12">
        <v>58857</v>
      </c>
      <c r="E37" s="12">
        <v>58432</v>
      </c>
      <c r="F37" s="12">
        <v>61820</v>
      </c>
      <c r="G37" s="12">
        <v>75988</v>
      </c>
      <c r="H37" s="12">
        <v>111191</v>
      </c>
      <c r="I37" s="12">
        <v>37530</v>
      </c>
      <c r="J37" s="12">
        <v>72155</v>
      </c>
      <c r="K37" s="12">
        <v>95211</v>
      </c>
      <c r="L37" s="12">
        <v>83866</v>
      </c>
      <c r="M37" s="12">
        <v>159628</v>
      </c>
      <c r="N37" s="12">
        <v>84403</v>
      </c>
      <c r="O37" s="12">
        <v>121069</v>
      </c>
      <c r="P37" s="12">
        <v>123786</v>
      </c>
      <c r="Q37" s="12">
        <v>130602</v>
      </c>
      <c r="R37" s="12">
        <v>115751</v>
      </c>
      <c r="S37" s="12">
        <v>146804</v>
      </c>
      <c r="T37" s="12">
        <v>160192</v>
      </c>
      <c r="U37" s="12">
        <v>128903</v>
      </c>
      <c r="V37" s="12">
        <v>94301</v>
      </c>
      <c r="W37" s="12">
        <v>55793</v>
      </c>
      <c r="X37" s="12">
        <v>102125</v>
      </c>
      <c r="Y37" s="12">
        <v>184689</v>
      </c>
      <c r="Z37" s="12">
        <v>116453</v>
      </c>
      <c r="AA37" s="12">
        <v>123207</v>
      </c>
      <c r="AB37" s="12">
        <v>147595</v>
      </c>
      <c r="AC37" s="12">
        <v>178181</v>
      </c>
      <c r="AD37" s="12">
        <v>148144</v>
      </c>
      <c r="AE37" s="12">
        <v>196090</v>
      </c>
      <c r="AF37" s="12">
        <v>153743</v>
      </c>
      <c r="AG37" s="12">
        <v>176989</v>
      </c>
      <c r="AH37" s="83">
        <v>130769</v>
      </c>
      <c r="AI37" s="83">
        <v>162648</v>
      </c>
    </row>
    <row r="38" spans="1:35" s="9" customFormat="1" ht="15" customHeight="1" x14ac:dyDescent="0.25">
      <c r="A38" s="23" t="s">
        <v>120</v>
      </c>
      <c r="B38" s="3">
        <v>1834</v>
      </c>
      <c r="C38" s="3">
        <v>-43945</v>
      </c>
      <c r="D38" s="3">
        <v>-15950</v>
      </c>
      <c r="E38" s="3">
        <v>55816</v>
      </c>
      <c r="F38" s="3">
        <v>-7721</v>
      </c>
      <c r="G38" s="3">
        <v>-18792</v>
      </c>
      <c r="H38" s="3">
        <v>-52936</v>
      </c>
      <c r="I38" s="3">
        <v>-7993</v>
      </c>
      <c r="J38" s="3">
        <v>16677</v>
      </c>
      <c r="K38" s="3">
        <v>5793</v>
      </c>
      <c r="L38" s="3">
        <v>1959</v>
      </c>
      <c r="M38" s="3">
        <v>-17347</v>
      </c>
      <c r="N38" s="3">
        <v>6137</v>
      </c>
      <c r="O38" s="3">
        <v>3817</v>
      </c>
      <c r="P38" s="3">
        <v>17166</v>
      </c>
      <c r="Q38" s="3">
        <v>-20222</v>
      </c>
      <c r="R38" s="3">
        <v>3664</v>
      </c>
      <c r="S38" s="3">
        <v>3562.5310339901007</v>
      </c>
      <c r="T38" s="3">
        <v>-19096</v>
      </c>
      <c r="U38" s="3">
        <v>-14326</v>
      </c>
      <c r="V38" s="3">
        <v>-1648</v>
      </c>
      <c r="W38" s="3">
        <v>-76326</v>
      </c>
      <c r="X38" s="3">
        <v>-14974</v>
      </c>
      <c r="Y38" s="3">
        <v>-68795</v>
      </c>
      <c r="Z38" s="3">
        <v>725</v>
      </c>
      <c r="AA38" s="3">
        <v>22058</v>
      </c>
      <c r="AB38" s="3">
        <v>15779</v>
      </c>
      <c r="AC38" s="3">
        <v>43099</v>
      </c>
      <c r="AD38" s="3">
        <v>-18152</v>
      </c>
      <c r="AE38" s="3">
        <v>-2934</v>
      </c>
      <c r="AF38" s="3">
        <v>2686</v>
      </c>
      <c r="AG38" s="3">
        <v>-19666</v>
      </c>
      <c r="AH38" s="82">
        <v>-4652</v>
      </c>
      <c r="AI38" s="82">
        <v>-7547</v>
      </c>
    </row>
    <row r="39" spans="1:35" s="9" customFormat="1" ht="15" customHeight="1" x14ac:dyDescent="0.25">
      <c r="A39" s="23" t="s">
        <v>128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-2000</v>
      </c>
      <c r="O39" s="3">
        <v>3424</v>
      </c>
      <c r="P39" s="3">
        <v>10669</v>
      </c>
      <c r="Q39" s="3">
        <v>-7784</v>
      </c>
      <c r="R39" s="3">
        <v>-945</v>
      </c>
      <c r="S39" s="3">
        <v>2755</v>
      </c>
      <c r="T39" s="3">
        <v>2915</v>
      </c>
      <c r="U39" s="3">
        <v>-4470</v>
      </c>
      <c r="V39" s="3">
        <v>-7380</v>
      </c>
      <c r="W39" s="3">
        <v>-10657</v>
      </c>
      <c r="X39" s="3">
        <v>-1995</v>
      </c>
      <c r="Y39" s="3">
        <v>-8919</v>
      </c>
      <c r="Z39" s="3">
        <v>15105</v>
      </c>
      <c r="AA39" s="3">
        <v>1484</v>
      </c>
      <c r="AB39" s="3">
        <v>4850</v>
      </c>
      <c r="AC39" s="3">
        <v>-2452</v>
      </c>
      <c r="AD39" s="3">
        <v>-5640</v>
      </c>
      <c r="AE39" s="3">
        <v>-23528</v>
      </c>
      <c r="AF39" s="3">
        <v>3352</v>
      </c>
      <c r="AG39" s="3">
        <v>-6461</v>
      </c>
      <c r="AH39" s="82">
        <v>3657</v>
      </c>
      <c r="AI39" s="82">
        <v>-16523</v>
      </c>
    </row>
    <row r="40" spans="1:35" s="9" customFormat="1" ht="15" customHeight="1" x14ac:dyDescent="0.25">
      <c r="A40" s="19" t="s">
        <v>60</v>
      </c>
      <c r="B40" s="12">
        <v>-299631</v>
      </c>
      <c r="C40" s="12">
        <v>-413178</v>
      </c>
      <c r="D40" s="12">
        <v>-491034</v>
      </c>
      <c r="E40" s="12">
        <v>-463810</v>
      </c>
      <c r="F40" s="12">
        <v>-539774</v>
      </c>
      <c r="G40" s="12">
        <v>-628469</v>
      </c>
      <c r="H40" s="12">
        <v>-791399</v>
      </c>
      <c r="I40" s="12">
        <v>-771510</v>
      </c>
      <c r="J40" s="12">
        <v>-774458</v>
      </c>
      <c r="K40" s="12">
        <v>-789735</v>
      </c>
      <c r="L40" s="12">
        <v>-967284</v>
      </c>
      <c r="M40" s="12">
        <v>-930140</v>
      </c>
      <c r="N40" s="12">
        <v>-875498</v>
      </c>
      <c r="O40" s="12">
        <v>-969000</v>
      </c>
      <c r="P40" s="12">
        <v>-1008625</v>
      </c>
      <c r="Q40" s="12">
        <v>-987295</v>
      </c>
      <c r="R40" s="12">
        <v>-742925.53103399009</v>
      </c>
      <c r="S40" s="12">
        <v>-815684.46896600991</v>
      </c>
      <c r="T40" s="12">
        <v>-722832</v>
      </c>
      <c r="U40" s="12">
        <v>-1129679</v>
      </c>
      <c r="V40" s="12">
        <v>-1381650</v>
      </c>
      <c r="W40" s="12">
        <v>-2435112</v>
      </c>
      <c r="X40" s="12">
        <v>-1683408</v>
      </c>
      <c r="Y40" s="12">
        <v>-2026279</v>
      </c>
      <c r="Z40" s="12">
        <v>-1281560</v>
      </c>
      <c r="AA40" s="12">
        <v>-626055</v>
      </c>
      <c r="AB40" s="12">
        <v>-514355</v>
      </c>
      <c r="AC40" s="12">
        <v>1440</v>
      </c>
      <c r="AD40" s="12">
        <v>-267080</v>
      </c>
      <c r="AE40" s="12">
        <v>-612763</v>
      </c>
      <c r="AF40" s="12">
        <v>-1170248</v>
      </c>
      <c r="AG40" s="12">
        <v>-1741606</v>
      </c>
      <c r="AH40" s="90">
        <v>-2045644</v>
      </c>
      <c r="AI40" s="90">
        <v>-2082200</v>
      </c>
    </row>
    <row r="41" spans="1:35" s="9" customFormat="1" ht="28" customHeight="1" x14ac:dyDescent="0.25">
      <c r="A41" s="24" t="s">
        <v>109</v>
      </c>
      <c r="B41" s="25">
        <v>1478487</v>
      </c>
      <c r="C41" s="25">
        <v>1361897</v>
      </c>
      <c r="D41" s="25">
        <v>1258609</v>
      </c>
      <c r="E41" s="26">
        <v>1459148</v>
      </c>
      <c r="F41" s="26">
        <v>1759725</v>
      </c>
      <c r="G41" s="26">
        <v>1803948</v>
      </c>
      <c r="H41" s="26">
        <v>1709133</v>
      </c>
      <c r="I41" s="26">
        <v>1691747</v>
      </c>
      <c r="J41" s="26">
        <v>1846848</v>
      </c>
      <c r="K41" s="26">
        <v>1843656</v>
      </c>
      <c r="L41" s="26">
        <v>1584711</v>
      </c>
      <c r="M41" s="26">
        <v>1726575</v>
      </c>
      <c r="N41" s="26">
        <v>1637257</v>
      </c>
      <c r="O41" s="26">
        <v>1577117</v>
      </c>
      <c r="P41" s="26">
        <v>1559750</v>
      </c>
      <c r="Q41" s="26">
        <v>1831965</v>
      </c>
      <c r="R41" s="26">
        <v>1944398</v>
      </c>
      <c r="S41" s="26">
        <v>2073621.5310339902</v>
      </c>
      <c r="T41" s="26">
        <v>2059098</v>
      </c>
      <c r="U41" s="26">
        <v>1712651</v>
      </c>
      <c r="V41" s="26">
        <v>1530811</v>
      </c>
      <c r="W41" s="26">
        <v>466237</v>
      </c>
      <c r="X41" s="26">
        <v>1085778</v>
      </c>
      <c r="Y41" s="26">
        <v>216367</v>
      </c>
      <c r="Z41" s="36">
        <v>1543797</v>
      </c>
      <c r="AA41" s="36">
        <v>2219513</v>
      </c>
      <c r="AB41" s="36">
        <v>2391163</v>
      </c>
      <c r="AC41" s="36">
        <v>3209186</v>
      </c>
      <c r="AD41" s="36">
        <v>3433251</v>
      </c>
      <c r="AE41" s="36">
        <v>3702165</v>
      </c>
      <c r="AF41" s="36">
        <v>3814516</v>
      </c>
      <c r="AG41" s="70">
        <v>3612847</v>
      </c>
      <c r="AH41" s="70">
        <v>3312214</v>
      </c>
      <c r="AI41" s="70">
        <v>2851470</v>
      </c>
    </row>
    <row r="42" spans="1:35" s="9" customFormat="1" ht="15" customHeight="1" x14ac:dyDescent="0.3">
      <c r="A42" s="19" t="s">
        <v>61</v>
      </c>
      <c r="B42" s="27"/>
      <c r="C42" s="27"/>
      <c r="D42" s="27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H42" s="83"/>
      <c r="AI42" s="83"/>
    </row>
    <row r="43" spans="1:35" s="87" customFormat="1" ht="14" x14ac:dyDescent="0.25">
      <c r="A43" s="86" t="s">
        <v>62</v>
      </c>
      <c r="B43" s="30">
        <f>143987+104694</f>
        <v>248681</v>
      </c>
      <c r="C43" s="30">
        <f>119194+130184</f>
        <v>249378</v>
      </c>
      <c r="D43" s="30">
        <f>163197+124965</f>
        <v>288162</v>
      </c>
      <c r="E43" s="30">
        <v>175235</v>
      </c>
      <c r="F43" s="30">
        <v>190589</v>
      </c>
      <c r="G43" s="30">
        <v>200306</v>
      </c>
      <c r="H43" s="30">
        <v>203029</v>
      </c>
      <c r="I43" s="30">
        <v>222915</v>
      </c>
      <c r="J43" s="30">
        <v>207466</v>
      </c>
      <c r="K43" s="30">
        <v>224483</v>
      </c>
      <c r="L43" s="30">
        <v>219732</v>
      </c>
      <c r="M43" s="30">
        <v>167481.971800339</v>
      </c>
      <c r="N43" s="30">
        <v>154182</v>
      </c>
      <c r="O43" s="30">
        <v>124602.55637959356</v>
      </c>
      <c r="P43" s="30">
        <v>140810.68078692071</v>
      </c>
      <c r="Q43" s="30">
        <v>155652.76283348573</v>
      </c>
      <c r="R43" s="30">
        <v>159728.51357875642</v>
      </c>
      <c r="S43" s="30">
        <v>161128.60867750918</v>
      </c>
      <c r="T43" s="30">
        <v>173772.8520690744</v>
      </c>
      <c r="U43" s="30">
        <v>173820.94615565811</v>
      </c>
      <c r="V43" s="30">
        <v>154683</v>
      </c>
      <c r="W43" s="30">
        <v>121057</v>
      </c>
      <c r="X43" s="30">
        <v>146495</v>
      </c>
      <c r="Y43" s="30">
        <v>160610</v>
      </c>
      <c r="Z43" s="30">
        <v>164202</v>
      </c>
      <c r="AA43" s="30">
        <v>157101</v>
      </c>
      <c r="AB43" s="30">
        <v>175816</v>
      </c>
      <c r="AC43" s="30">
        <v>185112</v>
      </c>
      <c r="AD43" s="30">
        <v>184552</v>
      </c>
      <c r="AE43" s="30">
        <v>189652</v>
      </c>
      <c r="AF43" s="30">
        <v>220165</v>
      </c>
      <c r="AG43" s="30">
        <v>242992</v>
      </c>
      <c r="AH43" s="82">
        <v>234918</v>
      </c>
      <c r="AI43" s="82">
        <v>237718</v>
      </c>
    </row>
    <row r="44" spans="1:35" s="9" customFormat="1" ht="15" customHeight="1" x14ac:dyDescent="0.25">
      <c r="A44" s="29" t="s">
        <v>110</v>
      </c>
      <c r="B44" s="30">
        <v>126697</v>
      </c>
      <c r="C44" s="30">
        <v>136881</v>
      </c>
      <c r="D44" s="30">
        <v>136157</v>
      </c>
      <c r="E44" s="3">
        <v>269275</v>
      </c>
      <c r="F44" s="3">
        <v>270017</v>
      </c>
      <c r="G44" s="3">
        <v>271149</v>
      </c>
      <c r="H44" s="3">
        <v>278299</v>
      </c>
      <c r="I44" s="3">
        <v>273454</v>
      </c>
      <c r="J44" s="3">
        <v>293460</v>
      </c>
      <c r="K44" s="3">
        <v>285422</v>
      </c>
      <c r="L44" s="3">
        <v>288434</v>
      </c>
      <c r="M44" s="3">
        <v>336170.1065761525</v>
      </c>
      <c r="N44" s="3">
        <v>351601</v>
      </c>
      <c r="O44" s="3">
        <v>428483.98329873756</v>
      </c>
      <c r="P44" s="3">
        <v>384802.04280815425</v>
      </c>
      <c r="Q44" s="3">
        <v>446226.9738931082</v>
      </c>
      <c r="R44" s="3">
        <v>427502.59968440793</v>
      </c>
      <c r="S44" s="3">
        <v>442134.50933213404</v>
      </c>
      <c r="T44" s="3">
        <v>471856.14605570806</v>
      </c>
      <c r="U44" s="3">
        <v>480452.12656098418</v>
      </c>
      <c r="V44" s="3">
        <v>478106</v>
      </c>
      <c r="W44" s="3">
        <v>385013</v>
      </c>
      <c r="X44" s="3">
        <v>452476</v>
      </c>
      <c r="Y44" s="3">
        <v>530272</v>
      </c>
      <c r="Z44" s="3">
        <v>503321</v>
      </c>
      <c r="AA44" s="3">
        <v>513712</v>
      </c>
      <c r="AB44" s="3">
        <v>569645</v>
      </c>
      <c r="AC44" s="3">
        <v>649443</v>
      </c>
      <c r="AD44" s="3">
        <v>632443</v>
      </c>
      <c r="AE44" s="3">
        <v>663406</v>
      </c>
      <c r="AF44" s="3">
        <v>702111</v>
      </c>
      <c r="AG44" s="3">
        <v>781800</v>
      </c>
      <c r="AH44" s="82">
        <v>744466</v>
      </c>
      <c r="AI44" s="82">
        <v>753308</v>
      </c>
    </row>
    <row r="45" spans="1:35" s="9" customFormat="1" ht="15" customHeight="1" x14ac:dyDescent="0.25">
      <c r="A45" s="29" t="s">
        <v>63</v>
      </c>
      <c r="B45" s="30">
        <v>4736</v>
      </c>
      <c r="C45" s="30">
        <v>6805</v>
      </c>
      <c r="D45" s="30">
        <v>6711</v>
      </c>
      <c r="E45" s="3">
        <v>5201</v>
      </c>
      <c r="F45" s="3">
        <v>5831</v>
      </c>
      <c r="G45" s="3">
        <v>6804</v>
      </c>
      <c r="H45" s="3">
        <v>5445</v>
      </c>
      <c r="I45" s="3">
        <v>5351</v>
      </c>
      <c r="J45" s="3">
        <v>5335</v>
      </c>
      <c r="K45" s="3">
        <v>6095</v>
      </c>
      <c r="L45" s="3">
        <v>4323</v>
      </c>
      <c r="M45" s="3">
        <v>1794.0631707768989</v>
      </c>
      <c r="N45" s="3">
        <v>5783</v>
      </c>
      <c r="O45" s="3">
        <v>8862.3831127455996</v>
      </c>
      <c r="P45" s="3">
        <v>6624.4711111321012</v>
      </c>
      <c r="Q45" s="3">
        <v>5804.1457761222991</v>
      </c>
      <c r="R45" s="3">
        <v>6572</v>
      </c>
      <c r="S45" s="3">
        <v>6674.2378016263992</v>
      </c>
      <c r="T45" s="3">
        <v>6170.948933113601</v>
      </c>
      <c r="U45" s="3">
        <v>7116.9953873396989</v>
      </c>
      <c r="V45" s="3">
        <v>6619</v>
      </c>
      <c r="W45" s="3">
        <v>7809</v>
      </c>
      <c r="X45" s="3">
        <v>6917</v>
      </c>
      <c r="Y45" s="3">
        <v>7019</v>
      </c>
      <c r="Z45" s="3">
        <v>7525</v>
      </c>
      <c r="AA45" s="3">
        <v>6171</v>
      </c>
      <c r="AB45" s="3">
        <v>6541</v>
      </c>
      <c r="AC45" s="3">
        <v>6617</v>
      </c>
      <c r="AD45" s="3">
        <v>9236</v>
      </c>
      <c r="AE45" s="3">
        <v>6682</v>
      </c>
      <c r="AF45" s="3">
        <v>6011</v>
      </c>
      <c r="AG45" s="3">
        <v>5919</v>
      </c>
      <c r="AH45" s="82">
        <v>6843</v>
      </c>
      <c r="AI45" s="82">
        <v>8164</v>
      </c>
    </row>
    <row r="46" spans="1:35" s="9" customFormat="1" ht="15" customHeight="1" x14ac:dyDescent="0.25">
      <c r="A46" s="29" t="s">
        <v>124</v>
      </c>
      <c r="B46" s="30">
        <v>11291</v>
      </c>
      <c r="C46" s="30">
        <v>10659</v>
      </c>
      <c r="D46" s="30">
        <v>11502</v>
      </c>
      <c r="E46" s="3">
        <v>11087</v>
      </c>
      <c r="F46" s="3">
        <v>12474</v>
      </c>
      <c r="G46" s="3">
        <v>12704</v>
      </c>
      <c r="H46" s="3">
        <v>13443</v>
      </c>
      <c r="I46" s="3">
        <v>17103</v>
      </c>
      <c r="J46" s="3">
        <v>14025</v>
      </c>
      <c r="K46" s="3">
        <v>12804</v>
      </c>
      <c r="L46" s="3">
        <v>15829</v>
      </c>
      <c r="M46" s="3">
        <v>14783.576211879095</v>
      </c>
      <c r="N46" s="3">
        <v>10759</v>
      </c>
      <c r="O46" s="3">
        <v>18210</v>
      </c>
      <c r="P46" s="3">
        <v>13481</v>
      </c>
      <c r="Q46" s="3">
        <v>14916</v>
      </c>
      <c r="R46" s="3">
        <v>14349</v>
      </c>
      <c r="S46" s="3">
        <v>13706</v>
      </c>
      <c r="T46" s="3">
        <v>13793</v>
      </c>
      <c r="U46" s="3">
        <v>14175</v>
      </c>
      <c r="V46" s="3">
        <v>14884</v>
      </c>
      <c r="W46" s="3">
        <v>15698</v>
      </c>
      <c r="X46" s="3">
        <v>16009</v>
      </c>
      <c r="Y46" s="3">
        <v>15183</v>
      </c>
      <c r="Z46" s="3">
        <v>15953</v>
      </c>
      <c r="AA46" s="3">
        <v>17649</v>
      </c>
      <c r="AB46" s="3">
        <v>18347</v>
      </c>
      <c r="AC46" s="3">
        <v>20600</v>
      </c>
      <c r="AD46" s="3">
        <v>19840</v>
      </c>
      <c r="AE46" s="3">
        <v>20905</v>
      </c>
      <c r="AF46" s="3">
        <v>25177</v>
      </c>
      <c r="AG46" s="3">
        <v>25437</v>
      </c>
      <c r="AH46" s="82">
        <v>28209</v>
      </c>
      <c r="AI46" s="82">
        <v>25020</v>
      </c>
    </row>
    <row r="47" spans="1:35" s="9" customFormat="1" ht="15" customHeight="1" x14ac:dyDescent="0.25">
      <c r="A47" s="29" t="s">
        <v>137</v>
      </c>
      <c r="B47" s="30">
        <v>65296</v>
      </c>
      <c r="C47" s="30">
        <v>65527</v>
      </c>
      <c r="D47" s="30">
        <v>67099</v>
      </c>
      <c r="E47" s="3">
        <v>67293</v>
      </c>
      <c r="F47" s="3">
        <v>71127</v>
      </c>
      <c r="G47" s="3">
        <v>71877</v>
      </c>
      <c r="H47" s="3">
        <v>73610</v>
      </c>
      <c r="I47" s="3">
        <v>77885</v>
      </c>
      <c r="J47" s="3">
        <v>82860</v>
      </c>
      <c r="K47" s="3">
        <v>89180</v>
      </c>
      <c r="L47" s="3">
        <v>91891</v>
      </c>
      <c r="M47" s="3">
        <v>95897.25176185352</v>
      </c>
      <c r="N47" s="3">
        <v>95934</v>
      </c>
      <c r="O47" s="3">
        <v>100258.9695399348</v>
      </c>
      <c r="P47" s="3">
        <v>102672.31694812948</v>
      </c>
      <c r="Q47" s="3">
        <v>106903.71351193573</v>
      </c>
      <c r="R47" s="3">
        <v>106682.88073631551</v>
      </c>
      <c r="S47" s="3">
        <v>108603.11926368449</v>
      </c>
      <c r="T47" s="3">
        <v>114950</v>
      </c>
      <c r="U47" s="3">
        <v>115568</v>
      </c>
      <c r="V47" s="3">
        <v>111711</v>
      </c>
      <c r="W47" s="3">
        <v>97727</v>
      </c>
      <c r="X47" s="3">
        <v>120016</v>
      </c>
      <c r="Y47" s="3">
        <v>124796</v>
      </c>
      <c r="Z47" s="3">
        <v>130337</v>
      </c>
      <c r="AA47" s="3">
        <v>114141</v>
      </c>
      <c r="AB47" s="3">
        <v>111632</v>
      </c>
      <c r="AC47" s="3">
        <v>107013</v>
      </c>
      <c r="AD47" s="3">
        <v>108943</v>
      </c>
      <c r="AE47" s="3">
        <v>104340</v>
      </c>
      <c r="AF47" s="3">
        <v>103370</v>
      </c>
      <c r="AG47" s="3">
        <v>107049</v>
      </c>
      <c r="AH47" s="82">
        <v>112552</v>
      </c>
      <c r="AI47" s="82">
        <v>116807</v>
      </c>
    </row>
    <row r="48" spans="1:35" s="9" customFormat="1" ht="15" customHeight="1" x14ac:dyDescent="0.25">
      <c r="A48" s="29" t="s">
        <v>130</v>
      </c>
      <c r="B48" s="30">
        <v>0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">
        <v>27885.19308472595</v>
      </c>
      <c r="N48" s="30">
        <v>0</v>
      </c>
      <c r="O48" s="30">
        <v>16767.537837063999</v>
      </c>
      <c r="P48" s="3">
        <v>6295.9663887516035</v>
      </c>
      <c r="Q48" s="3">
        <v>9140.4957741843973</v>
      </c>
      <c r="R48" s="3">
        <v>2041.7724800000001</v>
      </c>
      <c r="S48" s="3">
        <v>9992.0967704200011</v>
      </c>
      <c r="T48" s="3">
        <v>10096.794945379999</v>
      </c>
      <c r="U48" s="3">
        <v>16860.007443999999</v>
      </c>
      <c r="V48" s="3">
        <v>22783</v>
      </c>
      <c r="W48" s="3">
        <v>4253</v>
      </c>
      <c r="X48" s="3">
        <v>6447</v>
      </c>
      <c r="Y48" s="3">
        <v>18553</v>
      </c>
      <c r="Z48" s="3">
        <v>7069</v>
      </c>
      <c r="AA48" s="3">
        <v>30853</v>
      </c>
      <c r="AB48" s="3">
        <v>29811</v>
      </c>
      <c r="AC48" s="3">
        <v>26620</v>
      </c>
      <c r="AD48" s="3">
        <v>31918</v>
      </c>
      <c r="AE48" s="3">
        <v>18440</v>
      </c>
      <c r="AF48" s="3">
        <v>37117</v>
      </c>
      <c r="AG48" s="3">
        <v>16448</v>
      </c>
      <c r="AH48" s="82">
        <v>4053</v>
      </c>
      <c r="AI48" s="82">
        <v>26801</v>
      </c>
    </row>
    <row r="49" spans="1:35" s="9" customFormat="1" ht="15" customHeight="1" x14ac:dyDescent="0.25">
      <c r="A49" s="29" t="s">
        <v>64</v>
      </c>
      <c r="B49" s="30">
        <v>53516</v>
      </c>
      <c r="C49" s="30">
        <v>68782</v>
      </c>
      <c r="D49" s="30">
        <v>60037</v>
      </c>
      <c r="E49" s="3">
        <v>77889</v>
      </c>
      <c r="F49" s="3">
        <v>72093</v>
      </c>
      <c r="G49" s="3">
        <v>90974</v>
      </c>
      <c r="H49" s="3">
        <v>75577</v>
      </c>
      <c r="I49" s="3">
        <v>98048</v>
      </c>
      <c r="J49" s="3">
        <v>77861</v>
      </c>
      <c r="K49" s="3">
        <v>93777</v>
      </c>
      <c r="L49" s="3">
        <v>106444</v>
      </c>
      <c r="M49" s="3">
        <v>142500.16539885063</v>
      </c>
      <c r="N49" s="3">
        <v>99093</v>
      </c>
      <c r="O49" s="3">
        <v>131904.43168535162</v>
      </c>
      <c r="P49" s="3">
        <v>133369.83465751595</v>
      </c>
      <c r="Q49" s="3">
        <v>159442.73365713243</v>
      </c>
      <c r="R49" s="3">
        <v>132859.30011320801</v>
      </c>
      <c r="S49" s="3">
        <v>153769.15605073195</v>
      </c>
      <c r="T49" s="3">
        <v>163884.07640676002</v>
      </c>
      <c r="U49" s="3">
        <v>192513.45640457625</v>
      </c>
      <c r="V49" s="3">
        <v>172697</v>
      </c>
      <c r="W49" s="3">
        <v>184372</v>
      </c>
      <c r="X49" s="3">
        <v>183669</v>
      </c>
      <c r="Y49" s="3">
        <v>187904</v>
      </c>
      <c r="Z49" s="3">
        <v>146075</v>
      </c>
      <c r="AA49" s="3">
        <v>164130</v>
      </c>
      <c r="AB49" s="3">
        <v>152077</v>
      </c>
      <c r="AC49" s="3">
        <v>224310</v>
      </c>
      <c r="AD49" s="3">
        <v>167824</v>
      </c>
      <c r="AE49" s="3">
        <v>204770</v>
      </c>
      <c r="AF49" s="3">
        <v>222211</v>
      </c>
      <c r="AG49" s="3">
        <v>277871</v>
      </c>
      <c r="AH49" s="82">
        <v>213149</v>
      </c>
      <c r="AI49" s="82">
        <v>254505</v>
      </c>
    </row>
    <row r="50" spans="1:35" s="9" customFormat="1" ht="15" customHeight="1" x14ac:dyDescent="0.25">
      <c r="A50" s="29" t="s">
        <v>65</v>
      </c>
      <c r="B50" s="30">
        <v>46428</v>
      </c>
      <c r="C50" s="30">
        <v>49774</v>
      </c>
      <c r="D50" s="30">
        <v>51767</v>
      </c>
      <c r="E50" s="3">
        <v>55803</v>
      </c>
      <c r="F50" s="3">
        <v>51684</v>
      </c>
      <c r="G50" s="3">
        <v>57031</v>
      </c>
      <c r="H50" s="3">
        <v>57036</v>
      </c>
      <c r="I50" s="3">
        <v>64189</v>
      </c>
      <c r="J50" s="3">
        <v>55340</v>
      </c>
      <c r="K50" s="3">
        <v>48934</v>
      </c>
      <c r="L50" s="3">
        <v>61823</v>
      </c>
      <c r="M50" s="3">
        <v>143606.45013737225</v>
      </c>
      <c r="N50" s="3">
        <v>139033</v>
      </c>
      <c r="O50" s="3">
        <v>143588.53632881242</v>
      </c>
      <c r="P50" s="3">
        <v>134700.48840096296</v>
      </c>
      <c r="Q50" s="3">
        <v>145900.97527022462</v>
      </c>
      <c r="R50" s="3">
        <v>145045</v>
      </c>
      <c r="S50" s="3">
        <v>152621.3191538151</v>
      </c>
      <c r="T50" s="3">
        <v>156782</v>
      </c>
      <c r="U50" s="3">
        <v>169310</v>
      </c>
      <c r="V50" s="3">
        <v>149446</v>
      </c>
      <c r="W50" s="3">
        <v>124484</v>
      </c>
      <c r="X50" s="3">
        <v>146540</v>
      </c>
      <c r="Y50" s="3">
        <v>174752</v>
      </c>
      <c r="Z50" s="3">
        <v>167515</v>
      </c>
      <c r="AA50" s="3">
        <v>173144</v>
      </c>
      <c r="AB50" s="3">
        <v>187930</v>
      </c>
      <c r="AC50" s="3">
        <v>204772</v>
      </c>
      <c r="AD50" s="3">
        <v>203309</v>
      </c>
      <c r="AE50" s="3">
        <v>212626</v>
      </c>
      <c r="AF50" s="3">
        <v>219571</v>
      </c>
      <c r="AG50" s="3">
        <v>230452</v>
      </c>
      <c r="AH50" s="82">
        <v>227056</v>
      </c>
      <c r="AI50" s="82">
        <v>240350</v>
      </c>
    </row>
    <row r="51" spans="1:35" s="9" customFormat="1" ht="15" customHeight="1" x14ac:dyDescent="0.25">
      <c r="A51" s="29" t="s">
        <v>20</v>
      </c>
      <c r="B51" s="30">
        <v>73447</v>
      </c>
      <c r="C51" s="30">
        <v>91233</v>
      </c>
      <c r="D51" s="30">
        <v>100222</v>
      </c>
      <c r="E51" s="3">
        <v>88113</v>
      </c>
      <c r="F51" s="3">
        <v>101573</v>
      </c>
      <c r="G51" s="3">
        <v>103770</v>
      </c>
      <c r="H51" s="3">
        <v>119068</v>
      </c>
      <c r="I51" s="3">
        <v>110780</v>
      </c>
      <c r="J51" s="3">
        <v>108811</v>
      </c>
      <c r="K51" s="3">
        <v>116782</v>
      </c>
      <c r="L51" s="3">
        <v>94971</v>
      </c>
      <c r="M51" s="3">
        <v>64139.001224429696</v>
      </c>
      <c r="N51" s="3">
        <v>86763</v>
      </c>
      <c r="O51" s="3">
        <v>-5750.8817051611841</v>
      </c>
      <c r="P51" s="3">
        <v>51545.163978335098</v>
      </c>
      <c r="Q51" s="3">
        <v>65893.717726826086</v>
      </c>
      <c r="R51" s="3">
        <v>52346</v>
      </c>
      <c r="S51" s="3">
        <v>63322.648847117394</v>
      </c>
      <c r="T51" s="3">
        <v>65220.537159534812</v>
      </c>
      <c r="U51" s="3">
        <v>73550</v>
      </c>
      <c r="V51" s="3">
        <v>62700</v>
      </c>
      <c r="W51" s="3">
        <v>59013</v>
      </c>
      <c r="X51" s="3">
        <v>61489</v>
      </c>
      <c r="Y51" s="3">
        <v>66211</v>
      </c>
      <c r="Z51" s="3">
        <v>67302</v>
      </c>
      <c r="AA51" s="3">
        <v>68965</v>
      </c>
      <c r="AB51" s="3">
        <v>78967</v>
      </c>
      <c r="AC51" s="3">
        <v>83386</v>
      </c>
      <c r="AD51" s="3">
        <v>81326</v>
      </c>
      <c r="AE51" s="3">
        <v>82827</v>
      </c>
      <c r="AF51" s="3">
        <v>92236</v>
      </c>
      <c r="AG51" s="3">
        <v>111550</v>
      </c>
      <c r="AH51" s="82">
        <v>112738</v>
      </c>
      <c r="AI51" s="82">
        <v>104783</v>
      </c>
    </row>
    <row r="52" spans="1:35" s="9" customFormat="1" ht="15" customHeight="1" x14ac:dyDescent="0.25">
      <c r="A52" s="17" t="s">
        <v>61</v>
      </c>
      <c r="B52" s="31">
        <v>630092</v>
      </c>
      <c r="C52" s="31">
        <v>679039</v>
      </c>
      <c r="D52" s="31">
        <v>721657</v>
      </c>
      <c r="E52" s="18">
        <v>749896</v>
      </c>
      <c r="F52" s="18">
        <v>775388</v>
      </c>
      <c r="G52" s="18">
        <v>814615</v>
      </c>
      <c r="H52" s="18">
        <v>825507</v>
      </c>
      <c r="I52" s="18">
        <v>869725</v>
      </c>
      <c r="J52" s="18">
        <v>845158</v>
      </c>
      <c r="K52" s="18">
        <v>877477</v>
      </c>
      <c r="L52" s="18">
        <v>883447</v>
      </c>
      <c r="M52" s="18">
        <v>994257.7793663796</v>
      </c>
      <c r="N52" s="18">
        <v>943148</v>
      </c>
      <c r="O52" s="18">
        <v>966927.51647707843</v>
      </c>
      <c r="P52" s="18">
        <v>974301.96507990197</v>
      </c>
      <c r="Q52" s="18">
        <v>1109881.5184430196</v>
      </c>
      <c r="R52" s="18">
        <v>1047127.6180853905</v>
      </c>
      <c r="S52" s="18">
        <v>1111951.6958970386</v>
      </c>
      <c r="T52" s="18">
        <v>1176526.3555695713</v>
      </c>
      <c r="U52" s="18">
        <v>1243365.8728165822</v>
      </c>
      <c r="V52" s="18">
        <v>1173629</v>
      </c>
      <c r="W52" s="18">
        <v>999426</v>
      </c>
      <c r="X52" s="18">
        <v>1140058</v>
      </c>
      <c r="Y52" s="18">
        <v>1285300</v>
      </c>
      <c r="Z52" s="18">
        <v>1209299</v>
      </c>
      <c r="AA52" s="18">
        <v>1245866</v>
      </c>
      <c r="AB52" s="18">
        <v>1330766</v>
      </c>
      <c r="AC52" s="18">
        <v>1507873</v>
      </c>
      <c r="AD52" s="18">
        <v>1439391</v>
      </c>
      <c r="AE52" s="18">
        <v>1503648</v>
      </c>
      <c r="AF52" s="18">
        <v>1627969</v>
      </c>
      <c r="AG52" s="18">
        <v>1799518</v>
      </c>
      <c r="AH52" s="88">
        <v>1683984</v>
      </c>
      <c r="AI52" s="88">
        <v>1767456</v>
      </c>
    </row>
    <row r="53" spans="1:35" s="9" customFormat="1" ht="15" customHeight="1" x14ac:dyDescent="0.3">
      <c r="A53" s="19" t="s">
        <v>11</v>
      </c>
      <c r="B53" s="32"/>
      <c r="C53" s="32"/>
      <c r="D53" s="32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H53" s="83"/>
      <c r="AI53" s="83"/>
    </row>
    <row r="54" spans="1:35" s="9" customFormat="1" ht="15" customHeight="1" x14ac:dyDescent="0.25">
      <c r="A54" s="29" t="s">
        <v>62</v>
      </c>
      <c r="B54" s="30">
        <v>-67889</v>
      </c>
      <c r="C54" s="30">
        <v>-74479</v>
      </c>
      <c r="D54" s="30">
        <v>-80994</v>
      </c>
      <c r="E54" s="3">
        <v>-82509</v>
      </c>
      <c r="F54" s="3">
        <v>-81069</v>
      </c>
      <c r="G54" s="3">
        <v>-92672</v>
      </c>
      <c r="H54" s="3">
        <v>-86123</v>
      </c>
      <c r="I54" s="3">
        <v>-94776</v>
      </c>
      <c r="J54" s="3">
        <v>-93287</v>
      </c>
      <c r="K54" s="3">
        <v>-96464</v>
      </c>
      <c r="L54" s="3">
        <v>-98731</v>
      </c>
      <c r="M54" s="3">
        <v>-133832</v>
      </c>
      <c r="N54" s="3">
        <v>-130001</v>
      </c>
      <c r="O54" s="3">
        <v>-129371</v>
      </c>
      <c r="P54" s="3">
        <v>-137063</v>
      </c>
      <c r="Q54" s="3">
        <v>-146193</v>
      </c>
      <c r="R54" s="3">
        <v>-161748</v>
      </c>
      <c r="S54" s="3">
        <v>-143898</v>
      </c>
      <c r="T54" s="3">
        <v>-162176</v>
      </c>
      <c r="U54" s="3">
        <v>-162761</v>
      </c>
      <c r="V54" s="30">
        <v>-156525</v>
      </c>
      <c r="W54" s="30">
        <v>-109634</v>
      </c>
      <c r="X54" s="30">
        <v>-117934</v>
      </c>
      <c r="Y54" s="30">
        <v>-129029</v>
      </c>
      <c r="Z54" s="30">
        <v>-162347</v>
      </c>
      <c r="AA54" s="30">
        <v>-191298</v>
      </c>
      <c r="AB54" s="30">
        <v>-194150</v>
      </c>
      <c r="AC54" s="30">
        <v>-264757</v>
      </c>
      <c r="AD54" s="30">
        <v>-268316</v>
      </c>
      <c r="AE54" s="30">
        <v>-307149</v>
      </c>
      <c r="AF54" s="30">
        <v>-344253</v>
      </c>
      <c r="AG54" s="30">
        <v>-357591</v>
      </c>
      <c r="AH54" s="82">
        <v>-356553</v>
      </c>
      <c r="AI54" s="82">
        <v>-377120</v>
      </c>
    </row>
    <row r="55" spans="1:35" s="9" customFormat="1" ht="15" customHeight="1" x14ac:dyDescent="0.25">
      <c r="A55" s="29" t="s">
        <v>20</v>
      </c>
      <c r="B55" s="30">
        <v>-96221</v>
      </c>
      <c r="C55" s="30">
        <v>-112362</v>
      </c>
      <c r="D55" s="30">
        <v>-128680</v>
      </c>
      <c r="E55" s="3">
        <v>-161688</v>
      </c>
      <c r="F55" s="3">
        <v>-128889</v>
      </c>
      <c r="G55" s="3">
        <v>-150271</v>
      </c>
      <c r="H55" s="3">
        <v>-148513</v>
      </c>
      <c r="I55" s="3">
        <v>-183958</v>
      </c>
      <c r="J55" s="3">
        <v>-127033</v>
      </c>
      <c r="K55" s="3">
        <v>-165798</v>
      </c>
      <c r="L55" s="3">
        <v>-178204</v>
      </c>
      <c r="M55" s="3">
        <v>-173925</v>
      </c>
      <c r="N55" s="3">
        <v>-116635</v>
      </c>
      <c r="O55" s="3">
        <v>-155149</v>
      </c>
      <c r="P55" s="3">
        <v>-169928</v>
      </c>
      <c r="Q55" s="3">
        <v>-228716</v>
      </c>
      <c r="R55" s="3">
        <v>-172315</v>
      </c>
      <c r="S55" s="3">
        <v>-213443</v>
      </c>
      <c r="T55" s="3">
        <v>-233000</v>
      </c>
      <c r="U55" s="3">
        <v>-303898</v>
      </c>
      <c r="V55" s="30">
        <v>-221175</v>
      </c>
      <c r="W55" s="30">
        <v>-207075</v>
      </c>
      <c r="X55" s="30">
        <v>-257769</v>
      </c>
      <c r="Y55" s="30">
        <v>-362444</v>
      </c>
      <c r="Z55" s="30">
        <v>-248259</v>
      </c>
      <c r="AA55" s="30">
        <v>-247865</v>
      </c>
      <c r="AB55" s="30">
        <v>-256375</v>
      </c>
      <c r="AC55" s="30">
        <v>-295632</v>
      </c>
      <c r="AD55" s="30">
        <v>-251904</v>
      </c>
      <c r="AE55" s="30">
        <v>-317707</v>
      </c>
      <c r="AF55" s="30">
        <v>-322641</v>
      </c>
      <c r="AG55" s="30">
        <v>-420604</v>
      </c>
      <c r="AH55" s="82">
        <v>-325835</v>
      </c>
      <c r="AI55" s="82">
        <v>-392338</v>
      </c>
    </row>
    <row r="56" spans="1:35" s="9" customFormat="1" ht="15" customHeight="1" x14ac:dyDescent="0.25">
      <c r="A56" s="19" t="s">
        <v>11</v>
      </c>
      <c r="B56" s="33">
        <v>-164110</v>
      </c>
      <c r="C56" s="33">
        <v>-187703</v>
      </c>
      <c r="D56" s="33">
        <v>-208812</v>
      </c>
      <c r="E56" s="12">
        <v>-244197</v>
      </c>
      <c r="F56" s="12">
        <v>-209958</v>
      </c>
      <c r="G56" s="12">
        <v>-242943</v>
      </c>
      <c r="H56" s="12">
        <v>-234636</v>
      </c>
      <c r="I56" s="12">
        <v>-278734</v>
      </c>
      <c r="J56" s="12">
        <v>-220320</v>
      </c>
      <c r="K56" s="12">
        <v>-262262</v>
      </c>
      <c r="L56" s="12">
        <v>-276935</v>
      </c>
      <c r="M56" s="12">
        <v>-307757</v>
      </c>
      <c r="N56" s="12">
        <v>-246636</v>
      </c>
      <c r="O56" s="12">
        <v>-284520</v>
      </c>
      <c r="P56" s="12">
        <v>-306991</v>
      </c>
      <c r="Q56" s="12">
        <v>-374909</v>
      </c>
      <c r="R56" s="12">
        <v>-334063</v>
      </c>
      <c r="S56" s="12">
        <v>-357341</v>
      </c>
      <c r="T56" s="12">
        <v>-395176</v>
      </c>
      <c r="U56" s="12">
        <v>-466659</v>
      </c>
      <c r="V56" s="12">
        <v>-377700</v>
      </c>
      <c r="W56" s="12">
        <v>-316709</v>
      </c>
      <c r="X56" s="12">
        <v>-375703</v>
      </c>
      <c r="Y56" s="12">
        <v>-491473</v>
      </c>
      <c r="Z56" s="12">
        <v>-410606</v>
      </c>
      <c r="AA56" s="12">
        <v>-439163</v>
      </c>
      <c r="AB56" s="12">
        <v>-450525</v>
      </c>
      <c r="AC56" s="12">
        <v>-560389</v>
      </c>
      <c r="AD56" s="12">
        <v>-520220</v>
      </c>
      <c r="AE56" s="12">
        <v>-624856</v>
      </c>
      <c r="AF56" s="12">
        <v>-666894</v>
      </c>
      <c r="AG56" s="12">
        <v>-778195</v>
      </c>
      <c r="AH56" s="88">
        <v>-682388</v>
      </c>
      <c r="AI56" s="88">
        <v>-769458</v>
      </c>
    </row>
    <row r="57" spans="1:35" s="9" customFormat="1" ht="15" customHeight="1" x14ac:dyDescent="0.25">
      <c r="A57" s="24" t="s">
        <v>12</v>
      </c>
      <c r="B57" s="25">
        <v>465982</v>
      </c>
      <c r="C57" s="25">
        <v>491336</v>
      </c>
      <c r="D57" s="25">
        <v>512845</v>
      </c>
      <c r="E57" s="26">
        <v>505699</v>
      </c>
      <c r="F57" s="26">
        <v>565430</v>
      </c>
      <c r="G57" s="26">
        <v>571672</v>
      </c>
      <c r="H57" s="26">
        <v>590871</v>
      </c>
      <c r="I57" s="26">
        <v>590991</v>
      </c>
      <c r="J57" s="26">
        <v>624838</v>
      </c>
      <c r="K57" s="26">
        <v>615215</v>
      </c>
      <c r="L57" s="26">
        <v>606512</v>
      </c>
      <c r="M57" s="26">
        <v>686500.77936637937</v>
      </c>
      <c r="N57" s="26">
        <v>696512</v>
      </c>
      <c r="O57" s="26">
        <v>682407.51647707843</v>
      </c>
      <c r="P57" s="26">
        <v>667310.96507990221</v>
      </c>
      <c r="Q57" s="26">
        <v>734972.51844301936</v>
      </c>
      <c r="R57" s="26">
        <v>713064.61808539054</v>
      </c>
      <c r="S57" s="26">
        <v>754610.69589703868</v>
      </c>
      <c r="T57" s="26">
        <v>781350.35556957102</v>
      </c>
      <c r="U57" s="26">
        <v>776706.87281658221</v>
      </c>
      <c r="V57" s="26">
        <v>795929</v>
      </c>
      <c r="W57" s="26">
        <v>682717</v>
      </c>
      <c r="X57" s="26">
        <v>764355</v>
      </c>
      <c r="Y57" s="26">
        <v>793827</v>
      </c>
      <c r="Z57" s="36">
        <v>798693</v>
      </c>
      <c r="AA57" s="36">
        <v>806703</v>
      </c>
      <c r="AB57" s="36">
        <v>880241</v>
      </c>
      <c r="AC57" s="36">
        <v>947484</v>
      </c>
      <c r="AD57" s="36">
        <v>919171</v>
      </c>
      <c r="AE57" s="36">
        <v>878792</v>
      </c>
      <c r="AF57" s="36">
        <v>961075</v>
      </c>
      <c r="AG57" s="70">
        <v>1021323</v>
      </c>
      <c r="AH57" s="89">
        <v>1001596</v>
      </c>
      <c r="AI57" s="89">
        <v>997998</v>
      </c>
    </row>
    <row r="58" spans="1:35" s="9" customFormat="1" ht="15" customHeight="1" x14ac:dyDescent="0.3">
      <c r="A58" s="19" t="s">
        <v>13</v>
      </c>
      <c r="B58" s="27"/>
      <c r="C58" s="27"/>
      <c r="D58" s="27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H58" s="83"/>
      <c r="AI58" s="83"/>
    </row>
    <row r="59" spans="1:35" s="9" customFormat="1" ht="15" customHeight="1" x14ac:dyDescent="0.25">
      <c r="A59" s="29" t="s">
        <v>66</v>
      </c>
      <c r="B59" s="30">
        <v>49389</v>
      </c>
      <c r="C59" s="30">
        <v>51335</v>
      </c>
      <c r="D59" s="30">
        <v>88798</v>
      </c>
      <c r="E59" s="3">
        <v>337615</v>
      </c>
      <c r="F59" s="3">
        <v>69515</v>
      </c>
      <c r="G59" s="3">
        <v>-23399</v>
      </c>
      <c r="H59" s="3">
        <v>-32235</v>
      </c>
      <c r="I59" s="3">
        <v>150291</v>
      </c>
      <c r="J59" s="3">
        <v>-14623</v>
      </c>
      <c r="K59" s="3">
        <v>-2787</v>
      </c>
      <c r="L59" s="3">
        <v>4936</v>
      </c>
      <c r="M59" s="3">
        <v>34391</v>
      </c>
      <c r="N59" s="3">
        <v>-185628</v>
      </c>
      <c r="O59" s="3">
        <v>135678</v>
      </c>
      <c r="P59" s="3">
        <v>67192</v>
      </c>
      <c r="Q59" s="3">
        <v>249947</v>
      </c>
      <c r="R59" s="3">
        <v>-67109</v>
      </c>
      <c r="S59" s="3">
        <v>-22794</v>
      </c>
      <c r="T59" s="3">
        <v>384803</v>
      </c>
      <c r="U59" s="3">
        <v>-397351</v>
      </c>
      <c r="V59" s="3">
        <v>1536289</v>
      </c>
      <c r="W59" s="3">
        <v>-396767</v>
      </c>
      <c r="X59" s="3">
        <v>139409</v>
      </c>
      <c r="Y59" s="3">
        <v>-308131</v>
      </c>
      <c r="Z59" s="3">
        <v>179015</v>
      </c>
      <c r="AA59" s="3">
        <v>78542</v>
      </c>
      <c r="AB59" s="3">
        <v>17562</v>
      </c>
      <c r="AC59" s="3">
        <v>16901</v>
      </c>
      <c r="AD59" s="3">
        <v>-87408</v>
      </c>
      <c r="AE59" s="3">
        <v>166629</v>
      </c>
      <c r="AF59" s="3">
        <v>58046</v>
      </c>
      <c r="AG59" s="3">
        <v>-237580</v>
      </c>
      <c r="AH59" s="82">
        <v>124740</v>
      </c>
      <c r="AI59" s="82">
        <v>140839</v>
      </c>
    </row>
    <row r="60" spans="1:35" s="9" customFormat="1" ht="15" customHeight="1" x14ac:dyDescent="0.25">
      <c r="A60" s="29" t="s">
        <v>67</v>
      </c>
      <c r="B60" s="30">
        <v>54209</v>
      </c>
      <c r="C60" s="30">
        <v>35801</v>
      </c>
      <c r="D60" s="30">
        <v>2266</v>
      </c>
      <c r="E60" s="3">
        <v>-250209</v>
      </c>
      <c r="F60" s="3">
        <v>26837</v>
      </c>
      <c r="G60" s="3">
        <v>106654</v>
      </c>
      <c r="H60" s="3">
        <v>85011</v>
      </c>
      <c r="I60" s="3">
        <v>-86210</v>
      </c>
      <c r="J60" s="3">
        <v>97211</v>
      </c>
      <c r="K60" s="3">
        <v>105401</v>
      </c>
      <c r="L60" s="3">
        <v>48770</v>
      </c>
      <c r="M60" s="3">
        <v>42686</v>
      </c>
      <c r="N60" s="3">
        <v>228464</v>
      </c>
      <c r="O60" s="3">
        <v>-104373</v>
      </c>
      <c r="P60" s="3">
        <v>-51849</v>
      </c>
      <c r="Q60" s="3">
        <v>-278040</v>
      </c>
      <c r="R60" s="3">
        <v>175760</v>
      </c>
      <c r="S60" s="3">
        <v>56080</v>
      </c>
      <c r="T60" s="3">
        <v>-393537</v>
      </c>
      <c r="U60" s="3">
        <v>483983</v>
      </c>
      <c r="V60" s="3">
        <v>-1509236</v>
      </c>
      <c r="W60" s="3">
        <v>556879</v>
      </c>
      <c r="X60" s="3">
        <v>-88748</v>
      </c>
      <c r="Y60" s="3">
        <v>669701</v>
      </c>
      <c r="Z60" s="3">
        <v>-194007</v>
      </c>
      <c r="AA60" s="3">
        <v>59352</v>
      </c>
      <c r="AB60" s="3">
        <v>76012</v>
      </c>
      <c r="AC60" s="3">
        <v>63157</v>
      </c>
      <c r="AD60" s="3">
        <v>213103</v>
      </c>
      <c r="AE60" s="3">
        <v>-229753</v>
      </c>
      <c r="AF60" s="3">
        <v>-305468</v>
      </c>
      <c r="AG60" s="3">
        <v>49387</v>
      </c>
      <c r="AH60" s="82">
        <v>159059</v>
      </c>
      <c r="AI60" s="82">
        <v>311796</v>
      </c>
    </row>
    <row r="61" spans="1:35" s="9" customFormat="1" ht="15" customHeight="1" x14ac:dyDescent="0.25">
      <c r="A61" s="29" t="s">
        <v>68</v>
      </c>
      <c r="B61" s="30">
        <v>-7887</v>
      </c>
      <c r="C61" s="30">
        <v>1505</v>
      </c>
      <c r="D61" s="30">
        <v>-13296</v>
      </c>
      <c r="E61" s="3">
        <v>-831</v>
      </c>
      <c r="F61" s="3">
        <v>-13985</v>
      </c>
      <c r="G61" s="3">
        <v>-4216</v>
      </c>
      <c r="H61" s="3">
        <v>2095</v>
      </c>
      <c r="I61" s="3">
        <v>10121</v>
      </c>
      <c r="J61" s="3">
        <v>-27</v>
      </c>
      <c r="K61" s="3">
        <v>-2785</v>
      </c>
      <c r="L61" s="3">
        <v>-88</v>
      </c>
      <c r="M61" s="3">
        <v>-778</v>
      </c>
      <c r="N61" s="3">
        <v>-436</v>
      </c>
      <c r="O61" s="3">
        <v>7023</v>
      </c>
      <c r="P61" s="3">
        <v>3657</v>
      </c>
      <c r="Q61" s="3">
        <v>3914</v>
      </c>
      <c r="R61" s="3">
        <v>4074</v>
      </c>
      <c r="S61" s="3">
        <v>-9558</v>
      </c>
      <c r="T61" s="3">
        <v>6251</v>
      </c>
      <c r="U61" s="3">
        <v>-104</v>
      </c>
      <c r="V61" s="3">
        <v>-259</v>
      </c>
      <c r="W61" s="3">
        <v>-714</v>
      </c>
      <c r="X61" s="3">
        <v>-1294</v>
      </c>
      <c r="Y61" s="3">
        <v>-1479</v>
      </c>
      <c r="Z61" s="3">
        <v>-1455</v>
      </c>
      <c r="AA61" s="3">
        <v>-1445</v>
      </c>
      <c r="AB61" s="3">
        <v>-1595</v>
      </c>
      <c r="AC61" s="3">
        <v>-1638</v>
      </c>
      <c r="AD61" s="3">
        <v>-1560</v>
      </c>
      <c r="AE61" s="3">
        <v>-985</v>
      </c>
      <c r="AF61" s="3">
        <v>-339</v>
      </c>
      <c r="AG61" s="3">
        <v>-129</v>
      </c>
      <c r="AH61" s="82">
        <v>0</v>
      </c>
      <c r="AI61" s="82">
        <v>0</v>
      </c>
    </row>
    <row r="62" spans="1:35" s="9" customFormat="1" ht="15" customHeight="1" x14ac:dyDescent="0.25">
      <c r="A62" s="29" t="s">
        <v>69</v>
      </c>
      <c r="B62" s="30">
        <v>102551</v>
      </c>
      <c r="C62" s="30">
        <v>93349</v>
      </c>
      <c r="D62" s="30">
        <v>127684</v>
      </c>
      <c r="E62" s="3">
        <v>125170</v>
      </c>
      <c r="F62" s="3">
        <v>117383</v>
      </c>
      <c r="G62" s="3">
        <v>117671</v>
      </c>
      <c r="H62" s="3">
        <v>119324</v>
      </c>
      <c r="I62" s="3">
        <v>139108</v>
      </c>
      <c r="J62" s="3">
        <v>138761</v>
      </c>
      <c r="K62" s="3">
        <v>135688</v>
      </c>
      <c r="L62" s="3">
        <v>142148</v>
      </c>
      <c r="M62" s="3">
        <v>147264</v>
      </c>
      <c r="N62" s="3">
        <v>144787</v>
      </c>
      <c r="O62" s="3">
        <v>156489</v>
      </c>
      <c r="P62" s="3">
        <v>158636</v>
      </c>
      <c r="Q62" s="3">
        <v>164150</v>
      </c>
      <c r="R62" s="3">
        <v>167170</v>
      </c>
      <c r="S62" s="3">
        <v>158982</v>
      </c>
      <c r="T62" s="3">
        <v>161254</v>
      </c>
      <c r="U62" s="3">
        <v>195119</v>
      </c>
      <c r="V62" s="3">
        <v>182379</v>
      </c>
      <c r="W62" s="3">
        <v>172691</v>
      </c>
      <c r="X62" s="3">
        <v>166664</v>
      </c>
      <c r="Y62" s="3">
        <v>189841</v>
      </c>
      <c r="Z62" s="3">
        <v>206740</v>
      </c>
      <c r="AA62" s="3">
        <v>212554</v>
      </c>
      <c r="AB62" s="3">
        <v>240293</v>
      </c>
      <c r="AC62" s="3">
        <v>276987</v>
      </c>
      <c r="AD62" s="3">
        <v>297372</v>
      </c>
      <c r="AE62" s="3">
        <v>321434</v>
      </c>
      <c r="AF62" s="3">
        <v>355774</v>
      </c>
      <c r="AG62" s="3">
        <v>388097</v>
      </c>
      <c r="AH62" s="82">
        <v>417700</v>
      </c>
      <c r="AI62" s="82">
        <v>431320</v>
      </c>
    </row>
    <row r="63" spans="1:35" s="9" customFormat="1" ht="15" customHeight="1" x14ac:dyDescent="0.25">
      <c r="A63" s="29" t="s">
        <v>70</v>
      </c>
      <c r="B63" s="30">
        <v>13539</v>
      </c>
      <c r="C63" s="30">
        <v>-8255</v>
      </c>
      <c r="D63" s="30">
        <v>-1875</v>
      </c>
      <c r="E63" s="3">
        <v>5134</v>
      </c>
      <c r="F63" s="3">
        <v>12764</v>
      </c>
      <c r="G63" s="3">
        <v>11843</v>
      </c>
      <c r="H63" s="3">
        <v>11714</v>
      </c>
      <c r="I63" s="3">
        <v>23961</v>
      </c>
      <c r="J63" s="3">
        <v>7233</v>
      </c>
      <c r="K63" s="3">
        <v>4244</v>
      </c>
      <c r="L63" s="3">
        <v>1971</v>
      </c>
      <c r="M63" s="3">
        <v>27152</v>
      </c>
      <c r="N63" s="3">
        <v>11371</v>
      </c>
      <c r="O63" s="3">
        <v>8525</v>
      </c>
      <c r="P63" s="3">
        <v>18258</v>
      </c>
      <c r="Q63" s="3">
        <v>37821</v>
      </c>
      <c r="R63" s="3">
        <v>14753</v>
      </c>
      <c r="S63" s="3">
        <v>21537</v>
      </c>
      <c r="T63" s="3">
        <v>23031</v>
      </c>
      <c r="U63" s="3">
        <v>34227</v>
      </c>
      <c r="V63" s="3">
        <v>25808</v>
      </c>
      <c r="W63" s="3">
        <v>7328</v>
      </c>
      <c r="X63" s="3">
        <v>16558</v>
      </c>
      <c r="Y63" s="3">
        <v>16238</v>
      </c>
      <c r="Z63" s="3">
        <v>26183</v>
      </c>
      <c r="AA63" s="3">
        <v>21857</v>
      </c>
      <c r="AB63" s="3">
        <v>70973</v>
      </c>
      <c r="AC63" s="3">
        <v>108432</v>
      </c>
      <c r="AD63" s="3">
        <v>37863</v>
      </c>
      <c r="AE63" s="3">
        <v>32129</v>
      </c>
      <c r="AF63" s="3">
        <v>33830</v>
      </c>
      <c r="AG63" s="3">
        <v>67660</v>
      </c>
      <c r="AH63" s="82">
        <v>47563</v>
      </c>
      <c r="AI63" s="82">
        <v>43497</v>
      </c>
    </row>
    <row r="64" spans="1:35" s="9" customFormat="1" ht="15" customHeight="1" x14ac:dyDescent="0.25">
      <c r="A64" s="29" t="s">
        <v>71</v>
      </c>
      <c r="B64" s="30">
        <v>1066</v>
      </c>
      <c r="C64" s="30">
        <v>0</v>
      </c>
      <c r="D64" s="30">
        <v>0</v>
      </c>
      <c r="E64" s="3">
        <v>251</v>
      </c>
      <c r="F64" s="3">
        <v>393</v>
      </c>
      <c r="G64" s="3">
        <v>278</v>
      </c>
      <c r="H64" s="3">
        <v>876</v>
      </c>
      <c r="I64" s="3">
        <v>2631</v>
      </c>
      <c r="J64" s="3">
        <v>674</v>
      </c>
      <c r="K64" s="3">
        <v>590</v>
      </c>
      <c r="L64" s="3">
        <v>364</v>
      </c>
      <c r="M64" s="3">
        <v>885</v>
      </c>
      <c r="N64" s="3">
        <v>828</v>
      </c>
      <c r="O64" s="3">
        <v>1078</v>
      </c>
      <c r="P64" s="3">
        <v>674</v>
      </c>
      <c r="Q64" s="3">
        <v>990</v>
      </c>
      <c r="R64" s="3">
        <v>953</v>
      </c>
      <c r="S64" s="3">
        <v>484</v>
      </c>
      <c r="T64" s="3">
        <v>3235</v>
      </c>
      <c r="U64" s="3">
        <v>747</v>
      </c>
      <c r="V64" s="3">
        <v>1471</v>
      </c>
      <c r="W64" s="3">
        <v>396</v>
      </c>
      <c r="X64" s="3">
        <v>1346</v>
      </c>
      <c r="Y64" s="3">
        <v>922</v>
      </c>
      <c r="Z64" s="3">
        <v>1283</v>
      </c>
      <c r="AA64" s="3">
        <v>158</v>
      </c>
      <c r="AB64" s="3">
        <v>903</v>
      </c>
      <c r="AC64" s="3">
        <v>517</v>
      </c>
      <c r="AD64" s="3">
        <v>2997</v>
      </c>
      <c r="AE64" s="3">
        <v>1951</v>
      </c>
      <c r="AF64" s="3">
        <v>1840</v>
      </c>
      <c r="AG64" s="3">
        <v>3016</v>
      </c>
      <c r="AH64" s="82">
        <v>7525</v>
      </c>
      <c r="AI64" s="82">
        <v>7925</v>
      </c>
    </row>
    <row r="65" spans="1:35" s="9" customFormat="1" ht="15" customHeight="1" x14ac:dyDescent="0.25">
      <c r="A65" s="29" t="s">
        <v>20</v>
      </c>
      <c r="B65" s="30">
        <v>146101</v>
      </c>
      <c r="C65" s="30">
        <v>137110</v>
      </c>
      <c r="D65" s="30">
        <v>121962</v>
      </c>
      <c r="E65" s="3">
        <v>160541</v>
      </c>
      <c r="F65" s="3">
        <v>150858</v>
      </c>
      <c r="G65" s="3">
        <v>130232</v>
      </c>
      <c r="H65" s="3">
        <v>124405</v>
      </c>
      <c r="I65" s="3">
        <v>233203</v>
      </c>
      <c r="J65" s="3">
        <v>124172</v>
      </c>
      <c r="K65" s="3">
        <v>126840</v>
      </c>
      <c r="L65" s="3">
        <v>155290</v>
      </c>
      <c r="M65" s="3">
        <v>278332.22063362051</v>
      </c>
      <c r="N65" s="3">
        <v>99442</v>
      </c>
      <c r="O65" s="3">
        <v>108622.48352292157</v>
      </c>
      <c r="P65" s="3">
        <v>144495.03492009785</v>
      </c>
      <c r="Q65" s="3">
        <v>119851.48155698058</v>
      </c>
      <c r="R65" s="3">
        <v>117154.38191460949</v>
      </c>
      <c r="S65" s="3">
        <v>131023.30410296129</v>
      </c>
      <c r="T65" s="3">
        <v>148178.64443042921</v>
      </c>
      <c r="U65" s="3">
        <v>136901.12718341756</v>
      </c>
      <c r="V65" s="3">
        <v>108048</v>
      </c>
      <c r="W65" s="3">
        <v>85909</v>
      </c>
      <c r="X65" s="3">
        <v>53504</v>
      </c>
      <c r="Y65" s="3">
        <v>219819</v>
      </c>
      <c r="Z65" s="3">
        <v>125848</v>
      </c>
      <c r="AA65" s="3">
        <v>155403</v>
      </c>
      <c r="AB65" s="3">
        <v>150140</v>
      </c>
      <c r="AC65" s="3">
        <v>133469</v>
      </c>
      <c r="AD65" s="3">
        <v>191293</v>
      </c>
      <c r="AE65" s="3">
        <v>202159</v>
      </c>
      <c r="AF65" s="3">
        <v>225188</v>
      </c>
      <c r="AG65" s="3">
        <v>266889</v>
      </c>
      <c r="AH65" s="82">
        <v>233293</v>
      </c>
      <c r="AI65" s="82">
        <v>184348</v>
      </c>
    </row>
    <row r="66" spans="1:35" s="9" customFormat="1" ht="15" customHeight="1" x14ac:dyDescent="0.25">
      <c r="A66" s="17" t="s">
        <v>17</v>
      </c>
      <c r="B66" s="31">
        <v>358968</v>
      </c>
      <c r="C66" s="31">
        <f>SUM(C59:C65)</f>
        <v>310845</v>
      </c>
      <c r="D66" s="31">
        <f>SUM(D59:D65)</f>
        <v>325539</v>
      </c>
      <c r="E66" s="18">
        <v>377671</v>
      </c>
      <c r="F66" s="18">
        <v>363765</v>
      </c>
      <c r="G66" s="18">
        <v>339063</v>
      </c>
      <c r="H66" s="18">
        <v>311190</v>
      </c>
      <c r="I66" s="18">
        <v>473105</v>
      </c>
      <c r="J66" s="18">
        <v>353401</v>
      </c>
      <c r="K66" s="18">
        <v>367191</v>
      </c>
      <c r="L66" s="18">
        <v>353391</v>
      </c>
      <c r="M66" s="18">
        <v>529932.22063362051</v>
      </c>
      <c r="N66" s="18">
        <v>298828</v>
      </c>
      <c r="O66" s="18">
        <v>313042.48352292157</v>
      </c>
      <c r="P66" s="18">
        <v>341064.03492009785</v>
      </c>
      <c r="Q66" s="18">
        <v>298632.48155698058</v>
      </c>
      <c r="R66" s="18">
        <v>412755.38191460946</v>
      </c>
      <c r="S66" s="18">
        <v>335754.30410296132</v>
      </c>
      <c r="T66" s="18">
        <v>333215.64443042921</v>
      </c>
      <c r="U66" s="18">
        <v>453522.12718341756</v>
      </c>
      <c r="V66" s="18">
        <v>344500</v>
      </c>
      <c r="W66" s="18">
        <v>425722</v>
      </c>
      <c r="X66" s="18">
        <v>287439</v>
      </c>
      <c r="Y66" s="18">
        <v>786911</v>
      </c>
      <c r="Z66" s="18">
        <v>343607</v>
      </c>
      <c r="AA66" s="18">
        <v>526421</v>
      </c>
      <c r="AB66" s="18">
        <v>554288</v>
      </c>
      <c r="AC66" s="18">
        <v>597825</v>
      </c>
      <c r="AD66" s="18">
        <v>653660</v>
      </c>
      <c r="AE66" s="18">
        <v>493564</v>
      </c>
      <c r="AF66" s="18">
        <v>368871</v>
      </c>
      <c r="AG66" s="18">
        <v>537340</v>
      </c>
      <c r="AH66" s="88">
        <v>989880</v>
      </c>
      <c r="AI66" s="88">
        <v>1119725</v>
      </c>
    </row>
    <row r="67" spans="1:35" s="9" customFormat="1" ht="14" x14ac:dyDescent="0.25">
      <c r="A67" s="19" t="s">
        <v>111</v>
      </c>
      <c r="B67" s="33"/>
      <c r="C67" s="33"/>
      <c r="D67" s="33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H67" s="83"/>
      <c r="AI67" s="83"/>
    </row>
    <row r="68" spans="1:35" s="9" customFormat="1" ht="15" customHeight="1" x14ac:dyDescent="0.25">
      <c r="A68" s="29" t="s">
        <v>72</v>
      </c>
      <c r="B68" s="30">
        <v>9967</v>
      </c>
      <c r="C68" s="30">
        <v>10242</v>
      </c>
      <c r="D68" s="30">
        <v>508</v>
      </c>
      <c r="E68" s="3">
        <v>3116</v>
      </c>
      <c r="F68" s="3">
        <v>11980</v>
      </c>
      <c r="G68" s="3">
        <v>10306</v>
      </c>
      <c r="H68" s="3">
        <v>6456</v>
      </c>
      <c r="I68" s="3">
        <v>11043</v>
      </c>
      <c r="J68" s="3">
        <v>11137</v>
      </c>
      <c r="K68" s="3">
        <v>5608</v>
      </c>
      <c r="L68" s="3">
        <v>4351</v>
      </c>
      <c r="M68" s="3">
        <v>11152</v>
      </c>
      <c r="N68" s="3">
        <v>11713</v>
      </c>
      <c r="O68" s="3">
        <v>17474</v>
      </c>
      <c r="P68" s="3">
        <v>15288</v>
      </c>
      <c r="Q68" s="3">
        <v>23107</v>
      </c>
      <c r="R68" s="3">
        <v>24742</v>
      </c>
      <c r="S68" s="3">
        <v>10417</v>
      </c>
      <c r="T68" s="3">
        <v>21411</v>
      </c>
      <c r="U68" s="3">
        <v>27613</v>
      </c>
      <c r="V68" s="3">
        <v>3382</v>
      </c>
      <c r="W68" s="3">
        <v>4086</v>
      </c>
      <c r="X68" s="3">
        <v>208</v>
      </c>
      <c r="Y68" s="3">
        <v>6541</v>
      </c>
      <c r="Z68" s="3">
        <v>17357</v>
      </c>
      <c r="AA68" s="3">
        <v>8402</v>
      </c>
      <c r="AB68" s="3">
        <v>31460</v>
      </c>
      <c r="AC68" s="3">
        <v>50860</v>
      </c>
      <c r="AD68" s="3">
        <v>5713</v>
      </c>
      <c r="AE68" s="3">
        <v>23943</v>
      </c>
      <c r="AF68" s="3">
        <v>19162</v>
      </c>
      <c r="AG68" s="3">
        <v>10254</v>
      </c>
      <c r="AH68" s="82">
        <v>23880</v>
      </c>
      <c r="AI68" s="82">
        <v>32312</v>
      </c>
    </row>
    <row r="69" spans="1:35" s="9" customFormat="1" ht="15" customHeight="1" x14ac:dyDescent="0.25">
      <c r="A69" s="29" t="s">
        <v>73</v>
      </c>
      <c r="B69" s="30">
        <v>10203</v>
      </c>
      <c r="C69" s="30">
        <v>47325</v>
      </c>
      <c r="D69" s="30">
        <v>-6141</v>
      </c>
      <c r="E69" s="3">
        <v>44208</v>
      </c>
      <c r="F69" s="3">
        <v>41019</v>
      </c>
      <c r="G69" s="3">
        <v>10996</v>
      </c>
      <c r="H69" s="3">
        <v>28687</v>
      </c>
      <c r="I69" s="3">
        <v>-2903</v>
      </c>
      <c r="J69" s="3">
        <v>2006</v>
      </c>
      <c r="K69" s="3">
        <v>-41916</v>
      </c>
      <c r="L69" s="3">
        <v>4760</v>
      </c>
      <c r="M69" s="3">
        <v>15470</v>
      </c>
      <c r="N69" s="3">
        <v>-2802</v>
      </c>
      <c r="O69" s="3">
        <v>23130</v>
      </c>
      <c r="P69" s="3">
        <v>4874</v>
      </c>
      <c r="Q69" s="3">
        <v>61197</v>
      </c>
      <c r="R69" s="3">
        <v>15388</v>
      </c>
      <c r="S69" s="3">
        <v>3980</v>
      </c>
      <c r="T69" s="3">
        <v>5160</v>
      </c>
      <c r="U69" s="3">
        <v>46679</v>
      </c>
      <c r="V69" s="3">
        <v>-27501</v>
      </c>
      <c r="W69" s="3">
        <v>5996</v>
      </c>
      <c r="X69" s="3">
        <v>386</v>
      </c>
      <c r="Y69" s="3">
        <v>-6676</v>
      </c>
      <c r="Z69" s="3">
        <v>2337</v>
      </c>
      <c r="AA69" s="3">
        <v>-3268</v>
      </c>
      <c r="AB69" s="3">
        <v>8185</v>
      </c>
      <c r="AC69" s="3">
        <v>-1</v>
      </c>
      <c r="AD69" s="3">
        <v>1910</v>
      </c>
      <c r="AE69" s="3">
        <v>-8270</v>
      </c>
      <c r="AF69" s="3">
        <v>2232</v>
      </c>
      <c r="AG69" s="3">
        <v>3457</v>
      </c>
      <c r="AH69" s="82">
        <v>473</v>
      </c>
      <c r="AI69" s="82">
        <v>-11685</v>
      </c>
    </row>
    <row r="70" spans="1:35" s="9" customFormat="1" ht="15" customHeight="1" x14ac:dyDescent="0.25">
      <c r="A70" s="29" t="s">
        <v>74</v>
      </c>
      <c r="B70" s="30">
        <v>33727</v>
      </c>
      <c r="C70" s="30">
        <v>18212</v>
      </c>
      <c r="D70" s="30">
        <v>5346</v>
      </c>
      <c r="E70" s="3">
        <v>65192</v>
      </c>
      <c r="F70" s="3">
        <v>10841</v>
      </c>
      <c r="G70" s="3">
        <v>12531</v>
      </c>
      <c r="H70" s="3">
        <v>28857</v>
      </c>
      <c r="I70" s="3">
        <v>8025</v>
      </c>
      <c r="J70" s="3">
        <v>19275</v>
      </c>
      <c r="K70" s="3">
        <v>57413</v>
      </c>
      <c r="L70" s="3">
        <v>27805</v>
      </c>
      <c r="M70" s="3">
        <v>149109</v>
      </c>
      <c r="N70" s="3">
        <v>39255</v>
      </c>
      <c r="O70" s="3">
        <v>74363</v>
      </c>
      <c r="P70" s="3">
        <v>57923</v>
      </c>
      <c r="Q70" s="3">
        <v>16273</v>
      </c>
      <c r="R70" s="3">
        <v>90592</v>
      </c>
      <c r="S70" s="3">
        <v>54118</v>
      </c>
      <c r="T70" s="3">
        <v>41403</v>
      </c>
      <c r="U70" s="3">
        <v>63118</v>
      </c>
      <c r="V70" s="3">
        <v>-14427</v>
      </c>
      <c r="W70" s="3">
        <v>33909</v>
      </c>
      <c r="X70" s="3">
        <v>65163</v>
      </c>
      <c r="Y70" s="3">
        <v>51951</v>
      </c>
      <c r="Z70" s="3">
        <v>58950</v>
      </c>
      <c r="AA70" s="3">
        <v>41414</v>
      </c>
      <c r="AB70" s="3">
        <v>58418</v>
      </c>
      <c r="AC70" s="3">
        <v>40870</v>
      </c>
      <c r="AD70" s="3">
        <v>50959</v>
      </c>
      <c r="AE70" s="3">
        <v>58037</v>
      </c>
      <c r="AF70" s="3">
        <v>47007</v>
      </c>
      <c r="AG70" s="3">
        <v>63102</v>
      </c>
      <c r="AH70" s="82">
        <v>92283</v>
      </c>
      <c r="AI70" s="82">
        <v>36769</v>
      </c>
    </row>
    <row r="71" spans="1:35" s="9" customFormat="1" ht="15" customHeight="1" x14ac:dyDescent="0.25">
      <c r="A71" s="29" t="s">
        <v>153</v>
      </c>
      <c r="B71" s="30">
        <v>0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  <c r="AC71" s="30">
        <v>0</v>
      </c>
      <c r="AD71" s="30">
        <v>0</v>
      </c>
      <c r="AE71" s="30">
        <v>0</v>
      </c>
      <c r="AF71" s="30">
        <v>0</v>
      </c>
      <c r="AG71" s="3">
        <v>-41434</v>
      </c>
      <c r="AH71" s="82">
        <v>0</v>
      </c>
      <c r="AI71" s="82">
        <v>0</v>
      </c>
    </row>
    <row r="72" spans="1:35" s="9" customFormat="1" ht="15" customHeight="1" x14ac:dyDescent="0.25">
      <c r="A72" s="34" t="s">
        <v>140</v>
      </c>
      <c r="B72" s="30">
        <v>0</v>
      </c>
      <c r="C72" s="30">
        <v>0</v>
      </c>
      <c r="D72" s="30">
        <v>-14203</v>
      </c>
      <c r="E72" s="3">
        <v>-16128</v>
      </c>
      <c r="F72" s="3">
        <v>0</v>
      </c>
      <c r="G72" s="3">
        <v>0</v>
      </c>
      <c r="H72" s="3">
        <v>-1146</v>
      </c>
      <c r="I72" s="3">
        <v>0</v>
      </c>
      <c r="J72" s="3">
        <v>0</v>
      </c>
      <c r="K72" s="3">
        <v>0</v>
      </c>
      <c r="L72" s="3">
        <v>0</v>
      </c>
      <c r="M72" s="3">
        <v>-173339</v>
      </c>
      <c r="N72" s="3">
        <v>0</v>
      </c>
      <c r="O72" s="3">
        <v>0</v>
      </c>
      <c r="P72" s="3">
        <v>0</v>
      </c>
      <c r="Q72" s="3">
        <v>120991</v>
      </c>
      <c r="R72" s="3">
        <v>37918</v>
      </c>
      <c r="S72" s="3">
        <v>35173</v>
      </c>
      <c r="T72" s="3">
        <v>-602</v>
      </c>
      <c r="U72" s="3">
        <v>-96511</v>
      </c>
      <c r="V72" s="3">
        <v>4493</v>
      </c>
      <c r="W72" s="3">
        <v>194</v>
      </c>
      <c r="X72" s="3">
        <v>19</v>
      </c>
      <c r="Y72" s="3">
        <v>-4399</v>
      </c>
      <c r="Z72" s="3">
        <v>0</v>
      </c>
      <c r="AA72" s="3">
        <v>8163</v>
      </c>
      <c r="AB72" s="3">
        <v>0</v>
      </c>
      <c r="AC72" s="3">
        <v>5197</v>
      </c>
      <c r="AD72" s="3">
        <v>2433</v>
      </c>
      <c r="AE72" s="3">
        <v>11120</v>
      </c>
      <c r="AF72" s="3">
        <v>-4767</v>
      </c>
      <c r="AG72" s="3">
        <v>-9003</v>
      </c>
      <c r="AH72" s="82">
        <v>0</v>
      </c>
      <c r="AI72" s="82">
        <v>54874</v>
      </c>
    </row>
    <row r="73" spans="1:35" s="9" customFormat="1" ht="15" customHeight="1" x14ac:dyDescent="0.25">
      <c r="A73" s="19" t="s">
        <v>112</v>
      </c>
      <c r="B73" s="33">
        <v>53897</v>
      </c>
      <c r="C73" s="33">
        <v>75779</v>
      </c>
      <c r="D73" s="33">
        <v>-14490</v>
      </c>
      <c r="E73" s="12">
        <v>96388</v>
      </c>
      <c r="F73" s="12">
        <v>63840</v>
      </c>
      <c r="G73" s="12">
        <v>33833</v>
      </c>
      <c r="H73" s="12">
        <v>62854</v>
      </c>
      <c r="I73" s="12">
        <v>16165</v>
      </c>
      <c r="J73" s="12">
        <v>32418</v>
      </c>
      <c r="K73" s="12">
        <v>21105</v>
      </c>
      <c r="L73" s="12">
        <v>36916</v>
      </c>
      <c r="M73" s="12">
        <v>2392</v>
      </c>
      <c r="N73" s="12">
        <v>48166</v>
      </c>
      <c r="O73" s="12">
        <v>114967</v>
      </c>
      <c r="P73" s="12">
        <v>78085</v>
      </c>
      <c r="Q73" s="12">
        <v>221568</v>
      </c>
      <c r="R73" s="12">
        <v>168640</v>
      </c>
      <c r="S73" s="12">
        <v>103688</v>
      </c>
      <c r="T73" s="12">
        <v>67372</v>
      </c>
      <c r="U73" s="12">
        <v>40899</v>
      </c>
      <c r="V73" s="12">
        <v>-34053</v>
      </c>
      <c r="W73" s="12">
        <v>44185</v>
      </c>
      <c r="X73" s="12">
        <v>65776</v>
      </c>
      <c r="Y73" s="12">
        <v>47417</v>
      </c>
      <c r="Z73" s="12">
        <v>78644</v>
      </c>
      <c r="AA73" s="12">
        <v>54711</v>
      </c>
      <c r="AB73" s="12">
        <v>98063</v>
      </c>
      <c r="AC73" s="12">
        <v>96926</v>
      </c>
      <c r="AD73" s="12">
        <v>61015</v>
      </c>
      <c r="AE73" s="12">
        <v>84830</v>
      </c>
      <c r="AF73" s="12">
        <v>63634</v>
      </c>
      <c r="AG73" s="12">
        <v>26376</v>
      </c>
      <c r="AH73" s="88">
        <v>116636</v>
      </c>
      <c r="AI73" s="88">
        <v>112270</v>
      </c>
    </row>
    <row r="74" spans="1:35" s="9" customFormat="1" ht="15" customHeight="1" x14ac:dyDescent="0.25">
      <c r="A74" s="24" t="s">
        <v>113</v>
      </c>
      <c r="B74" s="25">
        <v>2357334</v>
      </c>
      <c r="C74" s="25">
        <v>2239857</v>
      </c>
      <c r="D74" s="25">
        <v>2082503</v>
      </c>
      <c r="E74" s="26">
        <v>2438906</v>
      </c>
      <c r="F74" s="26">
        <v>2752760</v>
      </c>
      <c r="G74" s="26">
        <v>2748516</v>
      </c>
      <c r="H74" s="26">
        <v>2674048</v>
      </c>
      <c r="I74" s="26">
        <v>2772008</v>
      </c>
      <c r="J74" s="26">
        <v>2857505</v>
      </c>
      <c r="K74" s="26">
        <v>2847167</v>
      </c>
      <c r="L74" s="26">
        <v>2581530</v>
      </c>
      <c r="M74" s="26">
        <v>2945400</v>
      </c>
      <c r="N74" s="26">
        <v>2680763</v>
      </c>
      <c r="O74" s="26">
        <v>2687534</v>
      </c>
      <c r="P74" s="26">
        <v>2646210</v>
      </c>
      <c r="Q74" s="26">
        <v>3087137.9999999995</v>
      </c>
      <c r="R74" s="26">
        <v>3238858.46896601</v>
      </c>
      <c r="S74" s="26">
        <v>3267674.5310339904</v>
      </c>
      <c r="T74" s="26">
        <v>3241036.0000000005</v>
      </c>
      <c r="U74" s="26">
        <v>2983779</v>
      </c>
      <c r="V74" s="26">
        <v>2637187</v>
      </c>
      <c r="W74" s="26">
        <v>1618861</v>
      </c>
      <c r="X74" s="26">
        <v>2203348</v>
      </c>
      <c r="Y74" s="26">
        <v>1844522</v>
      </c>
      <c r="Z74" s="36">
        <v>2764741</v>
      </c>
      <c r="AA74" s="36">
        <v>3607348</v>
      </c>
      <c r="AB74" s="36">
        <v>3923755</v>
      </c>
      <c r="AC74" s="36">
        <v>4851421</v>
      </c>
      <c r="AD74" s="36">
        <v>5067097</v>
      </c>
      <c r="AE74" s="36">
        <v>5159351</v>
      </c>
      <c r="AF74" s="36">
        <v>5208096</v>
      </c>
      <c r="AG74" s="70">
        <v>5197886</v>
      </c>
      <c r="AH74" s="89">
        <v>5420326</v>
      </c>
      <c r="AI74" s="89">
        <v>5081463</v>
      </c>
    </row>
    <row r="75" spans="1:35" s="9" customFormat="1" ht="15" customHeight="1" x14ac:dyDescent="0.3">
      <c r="A75" s="19" t="s">
        <v>18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H75" s="84"/>
    </row>
    <row r="76" spans="1:35" s="9" customFormat="1" ht="15" customHeight="1" x14ac:dyDescent="0.25">
      <c r="A76" s="29" t="s">
        <v>19</v>
      </c>
      <c r="B76" s="3">
        <v>-469143</v>
      </c>
      <c r="C76" s="3">
        <v>-464713</v>
      </c>
      <c r="D76" s="3">
        <v>-486212</v>
      </c>
      <c r="E76" s="3">
        <v>-502897</v>
      </c>
      <c r="F76" s="3">
        <v>-582698</v>
      </c>
      <c r="G76" s="3">
        <v>-609646</v>
      </c>
      <c r="H76" s="3">
        <v>-559567</v>
      </c>
      <c r="I76" s="3">
        <v>-604601</v>
      </c>
      <c r="J76" s="3">
        <v>-644019</v>
      </c>
      <c r="K76" s="3">
        <v>-610943</v>
      </c>
      <c r="L76" s="3">
        <v>-607697</v>
      </c>
      <c r="M76" s="3">
        <v>-555664</v>
      </c>
      <c r="N76" s="3">
        <v>-642082</v>
      </c>
      <c r="O76" s="3">
        <v>-653969</v>
      </c>
      <c r="P76" s="3">
        <v>-650487</v>
      </c>
      <c r="Q76" s="3">
        <v>-617023</v>
      </c>
      <c r="R76" s="3">
        <v>-695963</v>
      </c>
      <c r="S76" s="3">
        <v>-693150</v>
      </c>
      <c r="T76" s="3">
        <v>-704950</v>
      </c>
      <c r="U76" s="3">
        <v>-712612</v>
      </c>
      <c r="V76" s="3">
        <v>-776448</v>
      </c>
      <c r="W76" s="3">
        <v>-705476</v>
      </c>
      <c r="X76" s="3">
        <v>-744172</v>
      </c>
      <c r="Y76" s="3">
        <v>-705791</v>
      </c>
      <c r="Z76" s="3">
        <v>-733889</v>
      </c>
      <c r="AA76" s="3">
        <v>-741479</v>
      </c>
      <c r="AB76" s="3">
        <v>-773569</v>
      </c>
      <c r="AC76" s="3">
        <v>-819306</v>
      </c>
      <c r="AD76" s="3">
        <v>-891029</v>
      </c>
      <c r="AE76" s="3">
        <v>-852528</v>
      </c>
      <c r="AF76" s="3">
        <v>-894504</v>
      </c>
      <c r="AG76" s="3">
        <v>-956077</v>
      </c>
      <c r="AH76" s="82">
        <v>-1088789</v>
      </c>
      <c r="AI76" s="82">
        <v>-1144440</v>
      </c>
    </row>
    <row r="77" spans="1:35" s="9" customFormat="1" ht="15" customHeight="1" x14ac:dyDescent="0.25">
      <c r="A77" s="21" t="s">
        <v>75</v>
      </c>
      <c r="B77" s="3">
        <v>-53850</v>
      </c>
      <c r="C77" s="3">
        <v>-82042</v>
      </c>
      <c r="D77" s="3">
        <v>-102836</v>
      </c>
      <c r="E77" s="3">
        <v>-80281</v>
      </c>
      <c r="F77" s="3">
        <v>-115478</v>
      </c>
      <c r="G77" s="3">
        <v>-72257</v>
      </c>
      <c r="H77" s="3">
        <v>-89293</v>
      </c>
      <c r="I77" s="3">
        <v>-175391</v>
      </c>
      <c r="J77" s="3">
        <v>-145810</v>
      </c>
      <c r="K77" s="3">
        <v>-156328</v>
      </c>
      <c r="L77" s="3">
        <v>-132340</v>
      </c>
      <c r="M77" s="3">
        <v>60422</v>
      </c>
      <c r="N77" s="3">
        <v>-120993</v>
      </c>
      <c r="O77" s="3">
        <v>-91815</v>
      </c>
      <c r="P77" s="3">
        <v>-103085</v>
      </c>
      <c r="Q77" s="3">
        <v>-124600</v>
      </c>
      <c r="R77" s="3">
        <v>-146229</v>
      </c>
      <c r="S77" s="3">
        <v>-98259</v>
      </c>
      <c r="T77" s="3">
        <v>-150047</v>
      </c>
      <c r="U77" s="3">
        <v>-165614</v>
      </c>
      <c r="V77" s="3">
        <v>-144585</v>
      </c>
      <c r="W77" s="3">
        <v>83790</v>
      </c>
      <c r="X77" s="3">
        <v>-24326</v>
      </c>
      <c r="Y77" s="3">
        <v>-27722</v>
      </c>
      <c r="Z77" s="3">
        <v>-90450</v>
      </c>
      <c r="AA77" s="3">
        <v>-102461</v>
      </c>
      <c r="AB77" s="3">
        <v>-206458</v>
      </c>
      <c r="AC77" s="3">
        <v>-314984</v>
      </c>
      <c r="AD77" s="3">
        <v>-176901</v>
      </c>
      <c r="AE77" s="3">
        <v>-197990</v>
      </c>
      <c r="AF77" s="3">
        <v>-219267</v>
      </c>
      <c r="AG77" s="3">
        <v>-229359</v>
      </c>
      <c r="AH77" s="82">
        <v>-234004</v>
      </c>
      <c r="AI77" s="82">
        <v>-209541</v>
      </c>
    </row>
    <row r="78" spans="1:35" s="9" customFormat="1" ht="15" customHeight="1" x14ac:dyDescent="0.25">
      <c r="A78" s="29" t="s">
        <v>114</v>
      </c>
      <c r="B78" s="3">
        <v>-482276</v>
      </c>
      <c r="C78" s="3">
        <v>-497760</v>
      </c>
      <c r="D78" s="3">
        <v>-562020</v>
      </c>
      <c r="E78" s="3">
        <v>-665720</v>
      </c>
      <c r="F78" s="3">
        <v>-571946</v>
      </c>
      <c r="G78" s="3">
        <v>-650161</v>
      </c>
      <c r="H78" s="3">
        <v>-662856</v>
      </c>
      <c r="I78" s="3">
        <v>-766371</v>
      </c>
      <c r="J78" s="3">
        <v>-615291</v>
      </c>
      <c r="K78" s="3">
        <v>-718000</v>
      </c>
      <c r="L78" s="3">
        <v>-745306</v>
      </c>
      <c r="M78" s="3">
        <v>-912060</v>
      </c>
      <c r="N78" s="3">
        <v>-698938</v>
      </c>
      <c r="O78" s="3">
        <v>-734946</v>
      </c>
      <c r="P78" s="3">
        <v>-737306</v>
      </c>
      <c r="Q78" s="3">
        <v>-853579</v>
      </c>
      <c r="R78" s="3">
        <v>-696558</v>
      </c>
      <c r="S78" s="3">
        <v>-785043</v>
      </c>
      <c r="T78" s="3">
        <v>-722237</v>
      </c>
      <c r="U78" s="3">
        <v>-865220</v>
      </c>
      <c r="V78" s="3">
        <v>-749551</v>
      </c>
      <c r="W78" s="3">
        <v>-768931</v>
      </c>
      <c r="X78" s="3">
        <v>-721106</v>
      </c>
      <c r="Y78" s="3">
        <v>-901201</v>
      </c>
      <c r="Z78" s="3">
        <v>-744492</v>
      </c>
      <c r="AA78" s="3">
        <v>-815074</v>
      </c>
      <c r="AB78" s="3">
        <v>-906660</v>
      </c>
      <c r="AC78" s="3">
        <v>-1055694</v>
      </c>
      <c r="AD78" s="3">
        <v>-932456</v>
      </c>
      <c r="AE78" s="3">
        <v>-1034220</v>
      </c>
      <c r="AF78" s="3">
        <v>-1097306</v>
      </c>
      <c r="AG78" s="3">
        <v>-1495917</v>
      </c>
      <c r="AH78" s="82">
        <v>-1140878</v>
      </c>
      <c r="AI78" s="82">
        <v>-1198981</v>
      </c>
    </row>
    <row r="79" spans="1:35" s="9" customFormat="1" ht="15" customHeight="1" x14ac:dyDescent="0.25">
      <c r="A79" s="29" t="s">
        <v>76</v>
      </c>
      <c r="B79" s="3">
        <v>-109630</v>
      </c>
      <c r="C79" s="3">
        <v>-118604</v>
      </c>
      <c r="D79" s="3">
        <v>-122577</v>
      </c>
      <c r="E79" s="3">
        <v>-164613</v>
      </c>
      <c r="F79" s="3">
        <v>-144549</v>
      </c>
      <c r="G79" s="3">
        <v>-135689</v>
      </c>
      <c r="H79" s="3">
        <v>-139204</v>
      </c>
      <c r="I79" s="3">
        <v>-177032</v>
      </c>
      <c r="J79" s="3">
        <v>-216085</v>
      </c>
      <c r="K79" s="3">
        <v>-224158</v>
      </c>
      <c r="L79" s="3">
        <v>-203726</v>
      </c>
      <c r="M79" s="3">
        <v>-32472</v>
      </c>
      <c r="N79" s="3">
        <v>-179180</v>
      </c>
      <c r="O79" s="3">
        <v>-211681</v>
      </c>
      <c r="P79" s="3">
        <v>-158956</v>
      </c>
      <c r="Q79" s="3">
        <v>-142849</v>
      </c>
      <c r="R79" s="3">
        <v>-201794</v>
      </c>
      <c r="S79" s="3">
        <v>-167543</v>
      </c>
      <c r="T79" s="3">
        <v>-183039</v>
      </c>
      <c r="U79" s="3">
        <v>-205444</v>
      </c>
      <c r="V79" s="3">
        <v>-221813</v>
      </c>
      <c r="W79" s="3">
        <v>-199756</v>
      </c>
      <c r="X79" s="3">
        <v>-182003</v>
      </c>
      <c r="Y79" s="3">
        <v>-162194</v>
      </c>
      <c r="Z79" s="3">
        <v>-177183</v>
      </c>
      <c r="AA79" s="3">
        <v>-161708</v>
      </c>
      <c r="AB79" s="3">
        <v>-184476</v>
      </c>
      <c r="AC79" s="3">
        <v>-196226</v>
      </c>
      <c r="AD79" s="3">
        <v>-216817</v>
      </c>
      <c r="AE79" s="3">
        <v>-211546</v>
      </c>
      <c r="AF79" s="3">
        <v>-230828</v>
      </c>
      <c r="AG79" s="3">
        <v>-270320</v>
      </c>
      <c r="AH79" s="82">
        <v>-347895</v>
      </c>
      <c r="AI79" s="82">
        <v>-346834</v>
      </c>
    </row>
    <row r="80" spans="1:35" s="9" customFormat="1" ht="15" customHeight="1" x14ac:dyDescent="0.25">
      <c r="A80" s="34" t="s">
        <v>121</v>
      </c>
      <c r="B80" s="3">
        <v>-116498</v>
      </c>
      <c r="C80" s="3">
        <v>-104650</v>
      </c>
      <c r="D80" s="3">
        <v>-134099</v>
      </c>
      <c r="E80" s="3">
        <v>-129537</v>
      </c>
      <c r="F80" s="3">
        <v>-152266</v>
      </c>
      <c r="G80" s="3">
        <v>-118005</v>
      </c>
      <c r="H80" s="3">
        <v>-130012</v>
      </c>
      <c r="I80" s="3">
        <v>-117526</v>
      </c>
      <c r="J80" s="3">
        <v>-119533</v>
      </c>
      <c r="K80" s="3">
        <v>-116718</v>
      </c>
      <c r="L80" s="3">
        <v>-120144</v>
      </c>
      <c r="M80" s="3">
        <v>-122716</v>
      </c>
      <c r="N80" s="3">
        <v>-118112</v>
      </c>
      <c r="O80" s="3">
        <v>-116097</v>
      </c>
      <c r="P80" s="3">
        <v>-131879</v>
      </c>
      <c r="Q80" s="3">
        <v>-130691</v>
      </c>
      <c r="R80" s="3">
        <v>-179355.46896600991</v>
      </c>
      <c r="S80" s="3">
        <v>-179491.53103399009</v>
      </c>
      <c r="T80" s="3">
        <v>-222289</v>
      </c>
      <c r="U80" s="3">
        <v>-243454</v>
      </c>
      <c r="V80" s="3">
        <v>-208474</v>
      </c>
      <c r="W80" s="3">
        <v>-191984</v>
      </c>
      <c r="X80" s="3">
        <v>-211753</v>
      </c>
      <c r="Y80" s="3">
        <v>-225579</v>
      </c>
      <c r="Z80" s="3">
        <v>-198341</v>
      </c>
      <c r="AA80" s="3">
        <v>-205392</v>
      </c>
      <c r="AB80" s="3">
        <v>-250279</v>
      </c>
      <c r="AC80" s="3">
        <v>-266546</v>
      </c>
      <c r="AD80" s="3">
        <v>-221412</v>
      </c>
      <c r="AE80" s="3">
        <v>-223451</v>
      </c>
      <c r="AF80" s="3">
        <v>-267383</v>
      </c>
      <c r="AG80" s="3">
        <v>-268330</v>
      </c>
      <c r="AH80" s="82">
        <v>-260096</v>
      </c>
      <c r="AI80" s="3">
        <v>-271177</v>
      </c>
    </row>
    <row r="81" spans="1:35" s="9" customFormat="1" ht="15" customHeight="1" x14ac:dyDescent="0.25">
      <c r="A81" s="29" t="s">
        <v>22</v>
      </c>
      <c r="B81" s="3">
        <v>-63204</v>
      </c>
      <c r="C81" s="3">
        <v>-74168</v>
      </c>
      <c r="D81" s="3">
        <v>-56920</v>
      </c>
      <c r="E81" s="3">
        <v>-79237</v>
      </c>
      <c r="F81" s="3">
        <v>-61989</v>
      </c>
      <c r="G81" s="3">
        <v>-55694</v>
      </c>
      <c r="H81" s="3">
        <v>-66635</v>
      </c>
      <c r="I81" s="3">
        <v>-75474</v>
      </c>
      <c r="J81" s="3">
        <v>-60263</v>
      </c>
      <c r="K81" s="3">
        <v>-61122</v>
      </c>
      <c r="L81" s="3">
        <v>-58956</v>
      </c>
      <c r="M81" s="3">
        <v>-68682</v>
      </c>
      <c r="N81" s="3">
        <v>-66271</v>
      </c>
      <c r="O81" s="3">
        <v>-60742</v>
      </c>
      <c r="P81" s="3">
        <v>-65342</v>
      </c>
      <c r="Q81" s="3">
        <v>-75152</v>
      </c>
      <c r="R81" s="3">
        <v>-53445</v>
      </c>
      <c r="S81" s="3">
        <v>-57526</v>
      </c>
      <c r="T81" s="3">
        <v>-58247</v>
      </c>
      <c r="U81" s="3">
        <v>-66307</v>
      </c>
      <c r="V81" s="3">
        <v>-53643</v>
      </c>
      <c r="W81" s="3">
        <v>-47806</v>
      </c>
      <c r="X81" s="3">
        <v>-49902</v>
      </c>
      <c r="Y81" s="3">
        <v>-54719</v>
      </c>
      <c r="Z81" s="3">
        <v>-48539</v>
      </c>
      <c r="AA81" s="3">
        <v>-54487</v>
      </c>
      <c r="AB81" s="3">
        <v>-55375</v>
      </c>
      <c r="AC81" s="3">
        <v>-60185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</row>
    <row r="82" spans="1:35" s="9" customFormat="1" ht="15" customHeight="1" x14ac:dyDescent="0.25">
      <c r="A82" s="29" t="s">
        <v>77</v>
      </c>
      <c r="B82" s="3">
        <v>-159963</v>
      </c>
      <c r="C82" s="3">
        <v>0</v>
      </c>
      <c r="D82" s="3">
        <v>0</v>
      </c>
      <c r="E82" s="3">
        <v>0</v>
      </c>
      <c r="F82" s="3">
        <v>-144710</v>
      </c>
      <c r="G82" s="3">
        <v>0</v>
      </c>
      <c r="H82" s="3">
        <v>0</v>
      </c>
      <c r="I82" s="3">
        <v>0</v>
      </c>
      <c r="J82" s="3">
        <v>-57766</v>
      </c>
      <c r="K82" s="3">
        <v>6546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</row>
    <row r="83" spans="1:35" s="9" customFormat="1" ht="15" customHeight="1" x14ac:dyDescent="0.25">
      <c r="A83" s="19" t="s">
        <v>21</v>
      </c>
      <c r="B83" s="12">
        <v>-1454564</v>
      </c>
      <c r="C83" s="12">
        <f>SUM(C76:C82)</f>
        <v>-1341937</v>
      </c>
      <c r="D83" s="12">
        <f>SUM(D76:D82)</f>
        <v>-1464664</v>
      </c>
      <c r="E83" s="12">
        <v>-1622285</v>
      </c>
      <c r="F83" s="12">
        <v>-1773636</v>
      </c>
      <c r="G83" s="12">
        <v>-1641452</v>
      </c>
      <c r="H83" s="12">
        <v>-1647567</v>
      </c>
      <c r="I83" s="12">
        <v>-1916395</v>
      </c>
      <c r="J83" s="12">
        <v>-1858767</v>
      </c>
      <c r="K83" s="12">
        <v>-1880723</v>
      </c>
      <c r="L83" s="12">
        <v>-1868169</v>
      </c>
      <c r="M83" s="12">
        <v>-1631172</v>
      </c>
      <c r="N83" s="12">
        <v>-1825576</v>
      </c>
      <c r="O83" s="12">
        <v>-1869250</v>
      </c>
      <c r="P83" s="12">
        <v>-1847055</v>
      </c>
      <c r="Q83" s="12">
        <v>-1943894</v>
      </c>
      <c r="R83" s="12">
        <v>-1973344.4689660098</v>
      </c>
      <c r="S83" s="12">
        <v>-1981012.5310339902</v>
      </c>
      <c r="T83" s="12">
        <v>-2040809</v>
      </c>
      <c r="U83" s="12">
        <v>-2258651</v>
      </c>
      <c r="V83" s="12">
        <v>-2154514</v>
      </c>
      <c r="W83" s="12">
        <v>-1830163</v>
      </c>
      <c r="X83" s="12">
        <v>-1933262</v>
      </c>
      <c r="Y83" s="12">
        <v>-2077206</v>
      </c>
      <c r="Z83" s="12">
        <v>-1992894</v>
      </c>
      <c r="AA83" s="12">
        <v>-2080601</v>
      </c>
      <c r="AB83" s="12">
        <v>-2376817</v>
      </c>
      <c r="AC83" s="12">
        <v>-2712941</v>
      </c>
      <c r="AD83" s="12">
        <v>-2438615</v>
      </c>
      <c r="AE83" s="12">
        <v>-2519735</v>
      </c>
      <c r="AF83" s="12">
        <v>-2709288</v>
      </c>
      <c r="AG83" s="12">
        <v>-3220003</v>
      </c>
      <c r="AH83" s="12">
        <v>-3071662</v>
      </c>
      <c r="AI83" s="12">
        <v>-3170973</v>
      </c>
    </row>
    <row r="84" spans="1:35" s="9" customFormat="1" ht="15" customHeight="1" x14ac:dyDescent="0.25">
      <c r="A84" s="24" t="s">
        <v>78</v>
      </c>
      <c r="B84" s="26">
        <v>902770</v>
      </c>
      <c r="C84" s="26">
        <v>897920</v>
      </c>
      <c r="D84" s="26">
        <v>617839</v>
      </c>
      <c r="E84" s="26">
        <v>816621</v>
      </c>
      <c r="F84" s="26">
        <v>979124</v>
      </c>
      <c r="G84" s="26">
        <v>1107064</v>
      </c>
      <c r="H84" s="26">
        <v>1026481</v>
      </c>
      <c r="I84" s="26">
        <v>855613</v>
      </c>
      <c r="J84" s="26">
        <v>998738</v>
      </c>
      <c r="K84" s="26">
        <v>966444</v>
      </c>
      <c r="L84" s="26">
        <v>713361</v>
      </c>
      <c r="M84" s="26">
        <v>1314228</v>
      </c>
      <c r="N84" s="26">
        <v>855187</v>
      </c>
      <c r="O84" s="26">
        <v>818284</v>
      </c>
      <c r="P84" s="26">
        <v>799155</v>
      </c>
      <c r="Q84" s="26">
        <v>1143243.9999999995</v>
      </c>
      <c r="R84" s="26">
        <v>1265514.0000000002</v>
      </c>
      <c r="S84" s="26">
        <v>1286662.0000000002</v>
      </c>
      <c r="T84" s="26">
        <v>1200227.0000000005</v>
      </c>
      <c r="U84" s="26">
        <v>725128</v>
      </c>
      <c r="V84" s="26">
        <v>482673</v>
      </c>
      <c r="W84" s="26">
        <v>-211302</v>
      </c>
      <c r="X84" s="26">
        <v>270086</v>
      </c>
      <c r="Y84" s="26">
        <v>-232684</v>
      </c>
      <c r="Z84" s="36">
        <v>771847</v>
      </c>
      <c r="AA84" s="36">
        <v>1526747</v>
      </c>
      <c r="AB84" s="36">
        <v>1546938</v>
      </c>
      <c r="AC84" s="36">
        <v>2138480</v>
      </c>
      <c r="AD84" s="36">
        <v>2628482</v>
      </c>
      <c r="AE84" s="36">
        <v>2639616</v>
      </c>
      <c r="AF84" s="36">
        <v>2498808</v>
      </c>
      <c r="AG84" s="70">
        <v>1977883</v>
      </c>
      <c r="AH84" s="70">
        <v>2348664</v>
      </c>
      <c r="AI84" s="70">
        <v>1910490</v>
      </c>
    </row>
    <row r="85" spans="1:35" s="9" customFormat="1" ht="15" customHeight="1" x14ac:dyDescent="0.25">
      <c r="A85" s="29" t="s">
        <v>79</v>
      </c>
      <c r="B85" s="3">
        <v>-258266</v>
      </c>
      <c r="C85" s="3">
        <v>-203336</v>
      </c>
      <c r="D85" s="3">
        <v>-82454</v>
      </c>
      <c r="E85" s="3">
        <v>-98904</v>
      </c>
      <c r="F85" s="3">
        <v>-550848</v>
      </c>
      <c r="G85" s="3">
        <v>-362900</v>
      </c>
      <c r="H85" s="3">
        <v>-388950</v>
      </c>
      <c r="I85" s="3">
        <v>125866</v>
      </c>
      <c r="J85" s="3">
        <v>-366685</v>
      </c>
      <c r="K85" s="3">
        <v>-281050</v>
      </c>
      <c r="L85" s="3">
        <v>-245307</v>
      </c>
      <c r="M85" s="3">
        <v>-345556</v>
      </c>
      <c r="N85" s="3">
        <v>-311138</v>
      </c>
      <c r="O85" s="3">
        <v>-195002</v>
      </c>
      <c r="P85" s="3">
        <v>-213442</v>
      </c>
      <c r="Q85" s="3">
        <v>-208224</v>
      </c>
      <c r="R85" s="3">
        <v>-391142</v>
      </c>
      <c r="S85" s="3">
        <v>-323117</v>
      </c>
      <c r="T85" s="3">
        <v>-304210</v>
      </c>
      <c r="U85" s="3">
        <v>-244495</v>
      </c>
      <c r="V85" s="3">
        <v>-116651</v>
      </c>
      <c r="W85" s="3">
        <v>128704</v>
      </c>
      <c r="X85" s="3">
        <v>10882</v>
      </c>
      <c r="Y85" s="3">
        <v>-16349</v>
      </c>
      <c r="Z85" s="3">
        <v>-206448</v>
      </c>
      <c r="AA85" s="3">
        <v>-339389</v>
      </c>
      <c r="AB85" s="3">
        <v>-581243</v>
      </c>
      <c r="AC85" s="3">
        <v>-649145</v>
      </c>
      <c r="AD85" s="3">
        <v>-815100</v>
      </c>
      <c r="AE85" s="3">
        <v>-784776</v>
      </c>
      <c r="AF85" s="3">
        <v>-836957</v>
      </c>
      <c r="AG85" s="3">
        <v>-311588</v>
      </c>
      <c r="AH85" s="82">
        <v>-586371</v>
      </c>
      <c r="AI85" s="82">
        <v>-426514</v>
      </c>
    </row>
    <row r="86" spans="1:35" s="9" customFormat="1" ht="15" customHeight="1" x14ac:dyDescent="0.25">
      <c r="A86" s="29" t="s">
        <v>131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98371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/>
      <c r="X86" s="3">
        <v>0</v>
      </c>
      <c r="Y86" s="3"/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186</v>
      </c>
    </row>
    <row r="87" spans="1:35" s="9" customFormat="1" ht="15" customHeight="1" x14ac:dyDescent="0.3">
      <c r="A87" s="60" t="s">
        <v>115</v>
      </c>
      <c r="B87" s="61">
        <v>644504</v>
      </c>
      <c r="C87" s="61">
        <v>694584</v>
      </c>
      <c r="D87" s="61">
        <v>535385</v>
      </c>
      <c r="E87" s="61">
        <v>717717</v>
      </c>
      <c r="F87" s="61">
        <v>428276</v>
      </c>
      <c r="G87" s="61">
        <v>744164</v>
      </c>
      <c r="H87" s="61">
        <v>637531</v>
      </c>
      <c r="I87" s="61">
        <v>981479</v>
      </c>
      <c r="J87" s="61">
        <v>632053</v>
      </c>
      <c r="K87" s="61">
        <v>685394</v>
      </c>
      <c r="L87" s="61">
        <v>468054</v>
      </c>
      <c r="M87" s="61">
        <v>968672</v>
      </c>
      <c r="N87" s="61">
        <v>544049</v>
      </c>
      <c r="O87" s="61">
        <v>623282</v>
      </c>
      <c r="P87" s="61">
        <v>585713</v>
      </c>
      <c r="Q87" s="61">
        <v>1033390.9999999995</v>
      </c>
      <c r="R87" s="61">
        <v>874372.00000000023</v>
      </c>
      <c r="S87" s="61">
        <v>963545.00000000023</v>
      </c>
      <c r="T87" s="61">
        <v>896017.00000000047</v>
      </c>
      <c r="U87" s="61">
        <v>480633</v>
      </c>
      <c r="V87" s="61">
        <v>366022</v>
      </c>
      <c r="W87" s="61">
        <v>-82598</v>
      </c>
      <c r="X87" s="61">
        <v>280968</v>
      </c>
      <c r="Y87" s="61">
        <v>-249033</v>
      </c>
      <c r="Z87" s="62">
        <f>+Z85+Z84</f>
        <v>565399</v>
      </c>
      <c r="AA87" s="62">
        <v>1187358</v>
      </c>
      <c r="AB87" s="62">
        <v>965695</v>
      </c>
      <c r="AC87" s="62">
        <v>1489335</v>
      </c>
      <c r="AD87" s="62">
        <v>1813382</v>
      </c>
      <c r="AE87" s="62">
        <v>1854840</v>
      </c>
      <c r="AF87" s="62">
        <v>1661851</v>
      </c>
      <c r="AG87" s="71">
        <v>1666295</v>
      </c>
      <c r="AH87" s="85">
        <v>1762293</v>
      </c>
      <c r="AI87" s="85">
        <v>1484162</v>
      </c>
    </row>
    <row r="88" spans="1:35" s="9" customFormat="1" ht="15" customHeight="1" x14ac:dyDescent="0.25">
      <c r="A88" s="35" t="s">
        <v>101</v>
      </c>
      <c r="B88" s="3">
        <v>-23918</v>
      </c>
      <c r="C88" s="3">
        <v>-9187</v>
      </c>
      <c r="D88" s="3">
        <v>-11297</v>
      </c>
      <c r="E88" s="3">
        <v>-45752</v>
      </c>
      <c r="F88" s="3">
        <v>-35555</v>
      </c>
      <c r="G88" s="3">
        <v>-21411</v>
      </c>
      <c r="H88" s="3">
        <v>-26349</v>
      </c>
      <c r="I88" s="3">
        <v>-6304</v>
      </c>
      <c r="J88" s="3">
        <v>-23299</v>
      </c>
      <c r="K88" s="3">
        <v>-31855</v>
      </c>
      <c r="L88" s="3">
        <v>-17248</v>
      </c>
      <c r="M88" s="3">
        <v>-66771</v>
      </c>
      <c r="N88" s="3">
        <v>-22289</v>
      </c>
      <c r="O88" s="3">
        <v>-31566</v>
      </c>
      <c r="P88" s="3">
        <v>-42494</v>
      </c>
      <c r="Q88" s="3">
        <v>-31222</v>
      </c>
      <c r="R88" s="3">
        <v>-41044</v>
      </c>
      <c r="S88" s="3">
        <v>-27356</v>
      </c>
      <c r="T88" s="3">
        <v>-17436</v>
      </c>
      <c r="U88" s="3">
        <v>-11380</v>
      </c>
      <c r="V88" s="3">
        <v>-30138</v>
      </c>
      <c r="W88" s="3">
        <v>9301</v>
      </c>
      <c r="X88" s="3">
        <v>-1329</v>
      </c>
      <c r="Y88" s="3">
        <v>-17199</v>
      </c>
      <c r="Z88" s="3">
        <v>-22883</v>
      </c>
      <c r="AA88" s="3">
        <v>-30443</v>
      </c>
      <c r="AB88" s="3">
        <v>-23075</v>
      </c>
      <c r="AC88" s="3">
        <v>-44591</v>
      </c>
      <c r="AD88" s="3">
        <v>-81524</v>
      </c>
      <c r="AE88" s="3">
        <v>-75145</v>
      </c>
      <c r="AF88" s="3">
        <v>-32606</v>
      </c>
      <c r="AG88" s="3">
        <v>-23600</v>
      </c>
      <c r="AH88" s="82">
        <v>-45516</v>
      </c>
      <c r="AI88" s="82">
        <v>-23671</v>
      </c>
    </row>
    <row r="89" spans="1:35" s="9" customFormat="1" ht="15" customHeight="1" x14ac:dyDescent="0.3">
      <c r="A89" s="60" t="s">
        <v>122</v>
      </c>
      <c r="B89" s="61">
        <v>620586</v>
      </c>
      <c r="C89" s="61">
        <v>685397</v>
      </c>
      <c r="D89" s="61">
        <v>524088</v>
      </c>
      <c r="E89" s="61">
        <v>671965</v>
      </c>
      <c r="F89" s="61">
        <v>392721</v>
      </c>
      <c r="G89" s="61">
        <v>722753</v>
      </c>
      <c r="H89" s="61">
        <f t="shared" ref="H89" si="0">+H87+H88</f>
        <v>611182</v>
      </c>
      <c r="I89" s="61">
        <v>975175</v>
      </c>
      <c r="J89" s="61">
        <v>608754</v>
      </c>
      <c r="K89" s="61">
        <v>653539</v>
      </c>
      <c r="L89" s="61">
        <v>450806</v>
      </c>
      <c r="M89" s="61">
        <v>901901</v>
      </c>
      <c r="N89" s="61">
        <v>521760</v>
      </c>
      <c r="O89" s="61">
        <v>591716</v>
      </c>
      <c r="P89" s="61">
        <v>543219</v>
      </c>
      <c r="Q89" s="61">
        <v>1002169</v>
      </c>
      <c r="R89" s="61">
        <v>833328</v>
      </c>
      <c r="S89" s="61">
        <v>936189</v>
      </c>
      <c r="T89" s="61">
        <v>878581</v>
      </c>
      <c r="U89" s="61">
        <v>469253</v>
      </c>
      <c r="V89" s="61">
        <v>335884</v>
      </c>
      <c r="W89" s="61">
        <v>-73297</v>
      </c>
      <c r="X89" s="61">
        <v>279639</v>
      </c>
      <c r="Y89" s="61">
        <v>-266232</v>
      </c>
      <c r="Z89" s="62">
        <f>+Z88+Z87</f>
        <v>542516</v>
      </c>
      <c r="AA89" s="62">
        <v>1156915</v>
      </c>
      <c r="AB89" s="62">
        <v>942620</v>
      </c>
      <c r="AC89" s="62">
        <v>1444744</v>
      </c>
      <c r="AD89" s="62">
        <v>1731858</v>
      </c>
      <c r="AE89" s="62">
        <v>1779695</v>
      </c>
      <c r="AF89" s="62">
        <v>1629245</v>
      </c>
      <c r="AG89" s="71">
        <v>1642695</v>
      </c>
      <c r="AH89" s="91">
        <v>1716777</v>
      </c>
      <c r="AI89" s="91">
        <v>1460491</v>
      </c>
    </row>
    <row r="90" spans="1:35" s="9" customFormat="1" ht="15" customHeight="1" x14ac:dyDescent="0.25">
      <c r="A90" s="35" t="s">
        <v>116</v>
      </c>
      <c r="B90" s="3">
        <v>11315</v>
      </c>
      <c r="C90" s="3">
        <v>9585</v>
      </c>
      <c r="D90" s="3">
        <v>17226</v>
      </c>
      <c r="E90" s="3">
        <v>-15613</v>
      </c>
      <c r="F90" s="3">
        <v>4645</v>
      </c>
      <c r="G90" s="3">
        <v>10306</v>
      </c>
      <c r="H90" s="3">
        <v>-7258</v>
      </c>
      <c r="I90" s="3">
        <v>155804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</row>
    <row r="91" spans="1:35" s="9" customFormat="1" ht="15" customHeight="1" x14ac:dyDescent="0.3">
      <c r="A91" s="60" t="s">
        <v>23</v>
      </c>
      <c r="B91" s="61">
        <v>631901</v>
      </c>
      <c r="C91" s="61">
        <v>694982</v>
      </c>
      <c r="D91" s="61">
        <v>541314</v>
      </c>
      <c r="E91" s="61">
        <v>656352</v>
      </c>
      <c r="F91" s="61">
        <v>397366</v>
      </c>
      <c r="G91" s="61">
        <v>733059</v>
      </c>
      <c r="H91" s="61">
        <f t="shared" ref="H91" si="1">+H89+H90</f>
        <v>603924</v>
      </c>
      <c r="I91" s="61">
        <v>1130979</v>
      </c>
      <c r="J91" s="61">
        <v>608754</v>
      </c>
      <c r="K91" s="61">
        <v>653539</v>
      </c>
      <c r="L91" s="61">
        <v>450806</v>
      </c>
      <c r="M91" s="61">
        <v>901901</v>
      </c>
      <c r="N91" s="61">
        <v>521760</v>
      </c>
      <c r="O91" s="61">
        <v>591716</v>
      </c>
      <c r="P91" s="61">
        <v>543219</v>
      </c>
      <c r="Q91" s="61">
        <v>1002169</v>
      </c>
      <c r="R91" s="61">
        <v>833328</v>
      </c>
      <c r="S91" s="61">
        <v>936189</v>
      </c>
      <c r="T91" s="61">
        <v>878581</v>
      </c>
      <c r="U91" s="61">
        <v>469253</v>
      </c>
      <c r="V91" s="61">
        <v>335884</v>
      </c>
      <c r="W91" s="61">
        <v>-73297</v>
      </c>
      <c r="X91" s="61">
        <v>279639</v>
      </c>
      <c r="Y91" s="61">
        <v>-266232</v>
      </c>
      <c r="Z91" s="62">
        <v>542516</v>
      </c>
      <c r="AA91" s="62">
        <v>1156915</v>
      </c>
      <c r="AB91" s="62">
        <v>942620</v>
      </c>
      <c r="AC91" s="62">
        <v>1444744</v>
      </c>
      <c r="AD91" s="62">
        <v>1731858</v>
      </c>
      <c r="AE91" s="62">
        <v>1779695</v>
      </c>
      <c r="AF91" s="62">
        <v>1629245</v>
      </c>
      <c r="AG91" s="69">
        <v>1642695</v>
      </c>
      <c r="AH91" s="85">
        <v>1716777</v>
      </c>
      <c r="AI91" s="85">
        <v>1460491</v>
      </c>
    </row>
    <row r="92" spans="1:35" ht="15" customHeight="1" x14ac:dyDescent="0.3">
      <c r="A92" s="1"/>
      <c r="AH92" s="84"/>
    </row>
    <row r="93" spans="1:35" ht="15" customHeight="1" x14ac:dyDescent="0.3">
      <c r="A93" s="1"/>
    </row>
    <row r="94" spans="1:35" ht="15" customHeight="1" x14ac:dyDescent="0.3">
      <c r="A94" s="1"/>
    </row>
    <row r="95" spans="1:35" ht="15" customHeight="1" x14ac:dyDescent="0.3">
      <c r="A95" s="1"/>
    </row>
    <row r="96" spans="1:35" ht="15" customHeight="1" x14ac:dyDescent="0.3">
      <c r="A96" s="1"/>
    </row>
    <row r="97" spans="1:1" ht="15" customHeight="1" x14ac:dyDescent="0.3">
      <c r="A97" s="1"/>
    </row>
    <row r="98" spans="1:1" ht="15" customHeight="1" x14ac:dyDescent="0.3">
      <c r="A98" s="1"/>
    </row>
    <row r="99" spans="1:1" ht="15" customHeight="1" x14ac:dyDescent="0.3">
      <c r="A99" s="1"/>
    </row>
    <row r="100" spans="1:1" ht="15" customHeight="1" x14ac:dyDescent="0.3">
      <c r="A100" s="1"/>
    </row>
    <row r="101" spans="1:1" ht="15" customHeight="1" x14ac:dyDescent="0.3">
      <c r="A101" s="1"/>
    </row>
    <row r="102" spans="1:1" ht="15" customHeight="1" x14ac:dyDescent="0.3">
      <c r="A102" s="1"/>
    </row>
    <row r="103" spans="1:1" ht="15" customHeight="1" x14ac:dyDescent="0.3">
      <c r="A103" s="1"/>
    </row>
    <row r="104" spans="1:1" ht="15" customHeight="1" x14ac:dyDescent="0.3">
      <c r="A104" s="1"/>
    </row>
    <row r="105" spans="1:1" ht="15" customHeight="1" x14ac:dyDescent="0.3">
      <c r="A105" s="1"/>
    </row>
    <row r="106" spans="1:1" ht="15" customHeight="1" x14ac:dyDescent="0.3">
      <c r="A106" s="1"/>
    </row>
    <row r="107" spans="1:1" ht="15" customHeight="1" x14ac:dyDescent="0.3">
      <c r="A107" s="1"/>
    </row>
    <row r="108" spans="1:1" ht="15" customHeight="1" x14ac:dyDescent="0.3">
      <c r="A108" s="1"/>
    </row>
    <row r="109" spans="1:1" ht="15" customHeight="1" x14ac:dyDescent="0.3">
      <c r="A109" s="1"/>
    </row>
    <row r="110" spans="1:1" ht="15" customHeight="1" x14ac:dyDescent="0.3">
      <c r="A110" s="1"/>
    </row>
    <row r="111" spans="1:1" ht="15" customHeight="1" x14ac:dyDescent="0.3">
      <c r="A111" s="1"/>
    </row>
    <row r="112" spans="1:1" ht="15" customHeight="1" x14ac:dyDescent="0.3">
      <c r="A112" s="1"/>
    </row>
    <row r="113" spans="1:1" ht="15" customHeight="1" x14ac:dyDescent="0.3">
      <c r="A113" s="1"/>
    </row>
    <row r="114" spans="1:1" ht="15" customHeight="1" x14ac:dyDescent="0.3">
      <c r="A114" s="1"/>
    </row>
    <row r="115" spans="1:1" ht="15" customHeight="1" x14ac:dyDescent="0.3">
      <c r="A115" s="1"/>
    </row>
    <row r="116" spans="1:1" ht="15" customHeight="1" x14ac:dyDescent="0.3">
      <c r="A116" s="1"/>
    </row>
    <row r="117" spans="1:1" ht="15" customHeight="1" x14ac:dyDescent="0.3">
      <c r="A117" s="1"/>
    </row>
    <row r="118" spans="1:1" ht="15" customHeight="1" x14ac:dyDescent="0.3">
      <c r="A118" s="1"/>
    </row>
    <row r="119" spans="1:1" ht="15" customHeight="1" x14ac:dyDescent="0.3">
      <c r="A119" s="1"/>
    </row>
    <row r="120" spans="1:1" ht="15" customHeight="1" x14ac:dyDescent="0.3">
      <c r="A120" s="1"/>
    </row>
    <row r="121" spans="1:1" ht="15" customHeight="1" x14ac:dyDescent="0.3">
      <c r="A121" s="1"/>
    </row>
    <row r="122" spans="1:1" ht="15" customHeight="1" x14ac:dyDescent="0.3">
      <c r="A122" s="1"/>
    </row>
    <row r="123" spans="1:1" ht="15" customHeight="1" x14ac:dyDescent="0.3">
      <c r="A123" s="1"/>
    </row>
    <row r="124" spans="1:1" ht="15" customHeight="1" x14ac:dyDescent="0.3">
      <c r="A124" s="1"/>
    </row>
    <row r="125" spans="1:1" ht="15" customHeight="1" x14ac:dyDescent="0.3">
      <c r="A125" s="1"/>
    </row>
    <row r="126" spans="1:1" ht="15" customHeight="1" x14ac:dyDescent="0.3">
      <c r="A126" s="1"/>
    </row>
    <row r="127" spans="1:1" ht="15" customHeight="1" x14ac:dyDescent="0.3">
      <c r="A127" s="1"/>
    </row>
    <row r="128" spans="1:1" ht="15" customHeight="1" x14ac:dyDescent="0.3">
      <c r="A128" s="1"/>
    </row>
    <row r="129" spans="1:1" ht="15" customHeight="1" x14ac:dyDescent="0.3">
      <c r="A129" s="1"/>
    </row>
    <row r="130" spans="1:1" ht="15" customHeight="1" x14ac:dyDescent="0.3">
      <c r="A130" s="1"/>
    </row>
    <row r="131" spans="1:1" ht="15" customHeight="1" x14ac:dyDescent="0.3">
      <c r="A131" s="1"/>
    </row>
    <row r="132" spans="1:1" ht="15" customHeight="1" x14ac:dyDescent="0.3">
      <c r="A132" s="1"/>
    </row>
    <row r="133" spans="1:1" ht="15" customHeight="1" x14ac:dyDescent="0.3">
      <c r="A133" s="1"/>
    </row>
    <row r="134" spans="1:1" ht="15" customHeight="1" x14ac:dyDescent="0.3">
      <c r="A134" s="1"/>
    </row>
    <row r="135" spans="1:1" ht="15" customHeight="1" x14ac:dyDescent="0.3">
      <c r="A135" s="1"/>
    </row>
    <row r="136" spans="1:1" ht="15" customHeight="1" x14ac:dyDescent="0.3">
      <c r="A136" s="1"/>
    </row>
    <row r="137" spans="1:1" ht="15" customHeight="1" x14ac:dyDescent="0.3">
      <c r="A137" s="1"/>
    </row>
    <row r="138" spans="1:1" ht="15" customHeight="1" x14ac:dyDescent="0.3">
      <c r="A138" s="1"/>
    </row>
    <row r="139" spans="1:1" ht="15" customHeight="1" x14ac:dyDescent="0.3">
      <c r="A139" s="1"/>
    </row>
    <row r="140" spans="1:1" ht="15" customHeight="1" x14ac:dyDescent="0.3">
      <c r="A140" s="1"/>
    </row>
    <row r="141" spans="1:1" ht="15" customHeight="1" x14ac:dyDescent="0.3">
      <c r="A141" s="1"/>
    </row>
    <row r="142" spans="1:1" ht="15" customHeight="1" x14ac:dyDescent="0.3">
      <c r="A142" s="1"/>
    </row>
    <row r="143" spans="1:1" ht="15" customHeight="1" x14ac:dyDescent="0.3">
      <c r="A143" s="1"/>
    </row>
    <row r="144" spans="1:1" ht="15" customHeight="1" x14ac:dyDescent="0.3">
      <c r="A144" s="1"/>
    </row>
    <row r="145" spans="1:1" ht="15" customHeight="1" x14ac:dyDescent="0.3">
      <c r="A145" s="1"/>
    </row>
    <row r="146" spans="1:1" ht="15" customHeight="1" x14ac:dyDescent="0.3">
      <c r="A146" s="1"/>
    </row>
    <row r="147" spans="1:1" ht="15" customHeight="1" x14ac:dyDescent="0.3">
      <c r="A147" s="1"/>
    </row>
    <row r="148" spans="1:1" ht="15" customHeight="1" x14ac:dyDescent="0.3">
      <c r="A148" s="1"/>
    </row>
    <row r="149" spans="1:1" ht="15" customHeight="1" x14ac:dyDescent="0.3">
      <c r="A149" s="1"/>
    </row>
    <row r="150" spans="1:1" ht="15" customHeight="1" x14ac:dyDescent="0.3">
      <c r="A150" s="1"/>
    </row>
    <row r="151" spans="1:1" ht="15" customHeight="1" x14ac:dyDescent="0.3">
      <c r="A151" s="1"/>
    </row>
    <row r="152" spans="1:1" ht="15" customHeight="1" x14ac:dyDescent="0.3">
      <c r="A152" s="1"/>
    </row>
    <row r="153" spans="1:1" ht="15" customHeight="1" x14ac:dyDescent="0.3">
      <c r="A153" s="1"/>
    </row>
    <row r="154" spans="1:1" ht="15" customHeight="1" x14ac:dyDescent="0.3">
      <c r="A154" s="1"/>
    </row>
    <row r="155" spans="1:1" ht="15" customHeight="1" x14ac:dyDescent="0.3">
      <c r="A155" s="1"/>
    </row>
    <row r="156" spans="1:1" ht="15" customHeight="1" x14ac:dyDescent="0.3">
      <c r="A156" s="1"/>
    </row>
    <row r="157" spans="1:1" ht="15" customHeight="1" x14ac:dyDescent="0.3">
      <c r="A157" s="1"/>
    </row>
    <row r="158" spans="1:1" ht="15" customHeight="1" x14ac:dyDescent="0.3">
      <c r="A158" s="1"/>
    </row>
    <row r="159" spans="1:1" ht="15" customHeight="1" x14ac:dyDescent="0.3">
      <c r="A159" s="1"/>
    </row>
    <row r="160" spans="1:1" ht="15" customHeight="1" x14ac:dyDescent="0.3">
      <c r="A160" s="1"/>
    </row>
    <row r="161" spans="1:1" ht="15" customHeight="1" x14ac:dyDescent="0.3">
      <c r="A161" s="1"/>
    </row>
    <row r="162" spans="1:1" ht="15" customHeight="1" x14ac:dyDescent="0.3">
      <c r="A162" s="1"/>
    </row>
    <row r="163" spans="1:1" ht="15" customHeight="1" x14ac:dyDescent="0.3">
      <c r="A163" s="1"/>
    </row>
    <row r="164" spans="1:1" ht="15" customHeight="1" x14ac:dyDescent="0.3">
      <c r="A164" s="1"/>
    </row>
    <row r="165" spans="1:1" ht="15" customHeight="1" x14ac:dyDescent="0.3">
      <c r="A165" s="1"/>
    </row>
    <row r="166" spans="1:1" ht="15" customHeight="1" x14ac:dyDescent="0.3">
      <c r="A166" s="1"/>
    </row>
    <row r="167" spans="1:1" ht="15" customHeight="1" x14ac:dyDescent="0.3">
      <c r="A167" s="1"/>
    </row>
    <row r="168" spans="1:1" ht="15" customHeight="1" x14ac:dyDescent="0.3">
      <c r="A168" s="1"/>
    </row>
    <row r="169" spans="1:1" ht="15" customHeight="1" x14ac:dyDescent="0.3">
      <c r="A169" s="1"/>
    </row>
    <row r="170" spans="1:1" ht="15" customHeight="1" x14ac:dyDescent="0.3">
      <c r="A170" s="1"/>
    </row>
    <row r="171" spans="1:1" ht="15" customHeight="1" x14ac:dyDescent="0.3">
      <c r="A171" s="1"/>
    </row>
    <row r="172" spans="1:1" ht="15" customHeight="1" x14ac:dyDescent="0.3">
      <c r="A172" s="1"/>
    </row>
    <row r="173" spans="1:1" ht="15" customHeight="1" x14ac:dyDescent="0.3">
      <c r="A173" s="1"/>
    </row>
    <row r="174" spans="1:1" ht="15" customHeight="1" x14ac:dyDescent="0.3">
      <c r="A174" s="1"/>
    </row>
    <row r="175" spans="1:1" ht="15" customHeight="1" x14ac:dyDescent="0.3">
      <c r="A175" s="1"/>
    </row>
    <row r="176" spans="1:1" ht="15" customHeight="1" x14ac:dyDescent="0.3">
      <c r="A176" s="1"/>
    </row>
    <row r="177" spans="1:1" ht="15" customHeight="1" x14ac:dyDescent="0.3">
      <c r="A177" s="1"/>
    </row>
    <row r="178" spans="1:1" ht="15" customHeight="1" x14ac:dyDescent="0.3">
      <c r="A178" s="1"/>
    </row>
    <row r="179" spans="1:1" ht="15" customHeight="1" x14ac:dyDescent="0.3">
      <c r="A179" s="1"/>
    </row>
    <row r="180" spans="1:1" ht="15" customHeight="1" x14ac:dyDescent="0.3">
      <c r="A180" s="1"/>
    </row>
    <row r="181" spans="1:1" ht="15" customHeight="1" x14ac:dyDescent="0.3">
      <c r="A181" s="1"/>
    </row>
    <row r="182" spans="1:1" ht="15" customHeight="1" x14ac:dyDescent="0.3">
      <c r="A182" s="1"/>
    </row>
    <row r="183" spans="1:1" ht="15" customHeight="1" x14ac:dyDescent="0.3">
      <c r="A183" s="1"/>
    </row>
    <row r="184" spans="1:1" ht="15" customHeight="1" x14ac:dyDescent="0.3">
      <c r="A184" s="1"/>
    </row>
    <row r="185" spans="1:1" ht="15" customHeight="1" x14ac:dyDescent="0.3">
      <c r="A185" s="1"/>
    </row>
    <row r="186" spans="1:1" ht="15" customHeight="1" x14ac:dyDescent="0.3">
      <c r="A186" s="1"/>
    </row>
    <row r="187" spans="1:1" ht="15" customHeight="1" x14ac:dyDescent="0.3">
      <c r="A187" s="1"/>
    </row>
    <row r="188" spans="1:1" ht="15" customHeight="1" x14ac:dyDescent="0.3">
      <c r="A188" s="1"/>
    </row>
    <row r="189" spans="1:1" ht="15" customHeight="1" x14ac:dyDescent="0.3">
      <c r="A189" s="1"/>
    </row>
    <row r="190" spans="1:1" ht="15" customHeight="1" x14ac:dyDescent="0.3">
      <c r="A190" s="1"/>
    </row>
    <row r="191" spans="1:1" ht="15" customHeight="1" x14ac:dyDescent="0.3">
      <c r="A191" s="1"/>
    </row>
    <row r="192" spans="1:1" ht="15" customHeight="1" x14ac:dyDescent="0.3">
      <c r="A192" s="1"/>
    </row>
    <row r="193" spans="1:1" ht="15" customHeight="1" x14ac:dyDescent="0.3">
      <c r="A193" s="1"/>
    </row>
    <row r="194" spans="1:1" ht="15" customHeight="1" x14ac:dyDescent="0.3">
      <c r="A194" s="1"/>
    </row>
    <row r="195" spans="1:1" ht="15" customHeight="1" x14ac:dyDescent="0.3">
      <c r="A195" s="1"/>
    </row>
    <row r="196" spans="1:1" ht="15" customHeight="1" x14ac:dyDescent="0.3">
      <c r="A196" s="1"/>
    </row>
    <row r="197" spans="1:1" ht="15" customHeight="1" x14ac:dyDescent="0.3">
      <c r="A197" s="1"/>
    </row>
    <row r="198" spans="1:1" ht="15" customHeight="1" x14ac:dyDescent="0.3">
      <c r="A198" s="1"/>
    </row>
    <row r="199" spans="1:1" ht="15" customHeight="1" x14ac:dyDescent="0.3">
      <c r="A199" s="1"/>
    </row>
    <row r="200" spans="1:1" ht="15" customHeight="1" x14ac:dyDescent="0.3">
      <c r="A200" s="1"/>
    </row>
    <row r="201" spans="1:1" ht="15" customHeight="1" x14ac:dyDescent="0.3">
      <c r="A201" s="1"/>
    </row>
    <row r="202" spans="1:1" ht="15" customHeight="1" x14ac:dyDescent="0.3">
      <c r="A202" s="1"/>
    </row>
    <row r="203" spans="1:1" ht="15" customHeight="1" x14ac:dyDescent="0.3">
      <c r="A203" s="1"/>
    </row>
    <row r="204" spans="1:1" ht="15" customHeight="1" x14ac:dyDescent="0.3">
      <c r="A204" s="1"/>
    </row>
    <row r="205" spans="1:1" ht="15" customHeight="1" x14ac:dyDescent="0.3">
      <c r="A205" s="1"/>
    </row>
    <row r="206" spans="1:1" ht="15" customHeight="1" x14ac:dyDescent="0.3">
      <c r="A206" s="1"/>
    </row>
    <row r="207" spans="1:1" ht="15" customHeight="1" x14ac:dyDescent="0.3">
      <c r="A207" s="1"/>
    </row>
    <row r="208" spans="1:1" ht="15" customHeight="1" x14ac:dyDescent="0.3">
      <c r="A208" s="1"/>
    </row>
    <row r="209" spans="1:1" ht="15" customHeight="1" x14ac:dyDescent="0.3">
      <c r="A209" s="1"/>
    </row>
    <row r="210" spans="1:1" ht="15" customHeight="1" x14ac:dyDescent="0.3">
      <c r="A210" s="1"/>
    </row>
    <row r="211" spans="1:1" ht="15" customHeight="1" x14ac:dyDescent="0.3">
      <c r="A211" s="1"/>
    </row>
    <row r="212" spans="1:1" ht="15" customHeight="1" x14ac:dyDescent="0.3">
      <c r="A212" s="1"/>
    </row>
    <row r="213" spans="1:1" ht="15" customHeight="1" x14ac:dyDescent="0.3">
      <c r="A213" s="1"/>
    </row>
    <row r="214" spans="1:1" ht="15" customHeight="1" x14ac:dyDescent="0.3">
      <c r="A214" s="1"/>
    </row>
    <row r="215" spans="1:1" ht="15" customHeight="1" x14ac:dyDescent="0.3">
      <c r="A215" s="1"/>
    </row>
    <row r="216" spans="1:1" ht="15" customHeight="1" x14ac:dyDescent="0.3">
      <c r="A216" s="1"/>
    </row>
    <row r="217" spans="1:1" ht="15" customHeight="1" x14ac:dyDescent="0.3">
      <c r="A217" s="1"/>
    </row>
    <row r="218" spans="1:1" ht="15" customHeight="1" x14ac:dyDescent="0.3">
      <c r="A218" s="1"/>
    </row>
    <row r="219" spans="1:1" ht="15" customHeight="1" x14ac:dyDescent="0.3">
      <c r="A219" s="1"/>
    </row>
    <row r="220" spans="1:1" ht="15" customHeight="1" x14ac:dyDescent="0.3">
      <c r="A220" s="1"/>
    </row>
    <row r="221" spans="1:1" ht="15" customHeight="1" x14ac:dyDescent="0.3">
      <c r="A221" s="1"/>
    </row>
    <row r="222" spans="1:1" ht="15" customHeight="1" x14ac:dyDescent="0.3">
      <c r="A222" s="1"/>
    </row>
    <row r="223" spans="1:1" ht="15" customHeight="1" x14ac:dyDescent="0.3">
      <c r="A223" s="1"/>
    </row>
    <row r="224" spans="1:1" ht="15" customHeight="1" x14ac:dyDescent="0.3">
      <c r="A224" s="1"/>
    </row>
    <row r="225" spans="1:1" ht="15" customHeight="1" x14ac:dyDescent="0.3">
      <c r="A225" s="1"/>
    </row>
    <row r="226" spans="1:1" ht="15" customHeight="1" x14ac:dyDescent="0.3">
      <c r="A226" s="1"/>
    </row>
    <row r="227" spans="1:1" ht="15" customHeight="1" x14ac:dyDescent="0.3">
      <c r="A227" s="1"/>
    </row>
    <row r="228" spans="1:1" ht="15" customHeight="1" x14ac:dyDescent="0.3">
      <c r="A228" s="1"/>
    </row>
    <row r="229" spans="1:1" ht="15" customHeight="1" x14ac:dyDescent="0.3">
      <c r="A229" s="1"/>
    </row>
    <row r="230" spans="1:1" ht="15" customHeight="1" x14ac:dyDescent="0.3">
      <c r="A230" s="1"/>
    </row>
    <row r="231" spans="1:1" ht="15" customHeight="1" x14ac:dyDescent="0.3">
      <c r="A231" s="1"/>
    </row>
    <row r="232" spans="1:1" ht="15" customHeight="1" x14ac:dyDescent="0.3">
      <c r="A232" s="1"/>
    </row>
    <row r="233" spans="1:1" ht="15" customHeight="1" x14ac:dyDescent="0.3">
      <c r="A233" s="1"/>
    </row>
    <row r="234" spans="1:1" ht="15" customHeight="1" x14ac:dyDescent="0.3">
      <c r="A234" s="1"/>
    </row>
    <row r="235" spans="1:1" ht="15" customHeight="1" x14ac:dyDescent="0.3">
      <c r="A235" s="1"/>
    </row>
    <row r="236" spans="1:1" ht="15" customHeight="1" x14ac:dyDescent="0.3">
      <c r="A236" s="1"/>
    </row>
    <row r="237" spans="1:1" ht="15" customHeight="1" x14ac:dyDescent="0.3">
      <c r="A237" s="1"/>
    </row>
    <row r="238" spans="1:1" ht="15" customHeight="1" x14ac:dyDescent="0.3">
      <c r="A238" s="1"/>
    </row>
    <row r="239" spans="1:1" ht="15" customHeight="1" x14ac:dyDescent="0.3">
      <c r="A239" s="1"/>
    </row>
    <row r="240" spans="1:1" ht="15" customHeight="1" x14ac:dyDescent="0.3">
      <c r="A240" s="1"/>
    </row>
    <row r="241" spans="1:1" ht="15" customHeight="1" x14ac:dyDescent="0.3">
      <c r="A241" s="1"/>
    </row>
    <row r="242" spans="1:1" ht="15" customHeight="1" x14ac:dyDescent="0.3">
      <c r="A242" s="1"/>
    </row>
    <row r="243" spans="1:1" ht="15" customHeight="1" x14ac:dyDescent="0.3">
      <c r="A243" s="1"/>
    </row>
    <row r="244" spans="1:1" ht="15" customHeight="1" x14ac:dyDescent="0.3">
      <c r="A244" s="1"/>
    </row>
    <row r="245" spans="1:1" ht="15" customHeight="1" x14ac:dyDescent="0.3">
      <c r="A245" s="1"/>
    </row>
    <row r="246" spans="1:1" ht="15" customHeight="1" x14ac:dyDescent="0.3">
      <c r="A246" s="1"/>
    </row>
    <row r="247" spans="1:1" ht="15" customHeight="1" x14ac:dyDescent="0.3">
      <c r="A247" s="1"/>
    </row>
    <row r="248" spans="1:1" ht="15" customHeight="1" x14ac:dyDescent="0.3">
      <c r="A248" s="1"/>
    </row>
    <row r="249" spans="1:1" ht="15" customHeight="1" x14ac:dyDescent="0.3">
      <c r="A249" s="1"/>
    </row>
    <row r="250" spans="1:1" ht="15" customHeight="1" x14ac:dyDescent="0.3">
      <c r="A250" s="1"/>
    </row>
    <row r="251" spans="1:1" ht="15" customHeight="1" x14ac:dyDescent="0.3">
      <c r="A251" s="1"/>
    </row>
    <row r="252" spans="1:1" ht="15" customHeight="1" x14ac:dyDescent="0.3">
      <c r="A252" s="1"/>
    </row>
    <row r="253" spans="1:1" ht="15" customHeight="1" x14ac:dyDescent="0.3">
      <c r="A253" s="1"/>
    </row>
    <row r="254" spans="1:1" ht="15" customHeight="1" x14ac:dyDescent="0.3">
      <c r="A254" s="1"/>
    </row>
    <row r="255" spans="1:1" ht="15" customHeight="1" x14ac:dyDescent="0.3">
      <c r="A255" s="1"/>
    </row>
    <row r="256" spans="1:1" ht="15" customHeight="1" x14ac:dyDescent="0.3">
      <c r="A256" s="1"/>
    </row>
    <row r="257" spans="1:1" ht="15" customHeight="1" x14ac:dyDescent="0.3">
      <c r="A257" s="1"/>
    </row>
    <row r="258" spans="1:1" ht="15" customHeight="1" x14ac:dyDescent="0.3">
      <c r="A258" s="1"/>
    </row>
    <row r="259" spans="1:1" ht="15" customHeight="1" x14ac:dyDescent="0.3">
      <c r="A259" s="1"/>
    </row>
    <row r="260" spans="1:1" ht="15" customHeight="1" x14ac:dyDescent="0.3">
      <c r="A260" s="1"/>
    </row>
    <row r="261" spans="1:1" ht="15" customHeight="1" x14ac:dyDescent="0.3">
      <c r="A261" s="1"/>
    </row>
    <row r="262" spans="1:1" ht="15" customHeight="1" x14ac:dyDescent="0.3">
      <c r="A262" s="1"/>
    </row>
    <row r="263" spans="1:1" ht="15" customHeight="1" x14ac:dyDescent="0.3">
      <c r="A263" s="1"/>
    </row>
    <row r="264" spans="1:1" ht="15" customHeight="1" x14ac:dyDescent="0.3">
      <c r="A264" s="1"/>
    </row>
    <row r="265" spans="1:1" ht="15" customHeight="1" x14ac:dyDescent="0.3">
      <c r="A265" s="1"/>
    </row>
    <row r="266" spans="1:1" ht="15" customHeight="1" x14ac:dyDescent="0.3">
      <c r="A266" s="1"/>
    </row>
    <row r="267" spans="1:1" ht="15" customHeight="1" x14ac:dyDescent="0.3">
      <c r="A267" s="1"/>
    </row>
    <row r="268" spans="1:1" ht="15" customHeight="1" x14ac:dyDescent="0.3">
      <c r="A268" s="1"/>
    </row>
    <row r="269" spans="1:1" ht="15" customHeight="1" x14ac:dyDescent="0.3">
      <c r="A269" s="1"/>
    </row>
    <row r="270" spans="1:1" ht="15" customHeight="1" x14ac:dyDescent="0.3">
      <c r="A270" s="1"/>
    </row>
    <row r="271" spans="1:1" ht="15" customHeight="1" x14ac:dyDescent="0.3">
      <c r="A271" s="1"/>
    </row>
    <row r="272" spans="1:1" ht="15" customHeight="1" x14ac:dyDescent="0.3">
      <c r="A272" s="1"/>
    </row>
    <row r="273" spans="1:1" ht="15" customHeight="1" x14ac:dyDescent="0.3">
      <c r="A273" s="1"/>
    </row>
    <row r="274" spans="1:1" ht="15" customHeight="1" x14ac:dyDescent="0.3">
      <c r="A274" s="1"/>
    </row>
    <row r="275" spans="1:1" ht="15" customHeight="1" x14ac:dyDescent="0.3">
      <c r="A275" s="1"/>
    </row>
    <row r="276" spans="1:1" ht="15" customHeight="1" x14ac:dyDescent="0.3">
      <c r="A276" s="1"/>
    </row>
    <row r="277" spans="1:1" ht="15" customHeight="1" x14ac:dyDescent="0.3">
      <c r="A277" s="1"/>
    </row>
    <row r="278" spans="1:1" ht="15" customHeight="1" x14ac:dyDescent="0.3">
      <c r="A278" s="1"/>
    </row>
    <row r="279" spans="1:1" ht="15" customHeight="1" x14ac:dyDescent="0.3">
      <c r="A279" s="1"/>
    </row>
    <row r="280" spans="1:1" ht="15" customHeight="1" x14ac:dyDescent="0.3">
      <c r="A280" s="1"/>
    </row>
    <row r="281" spans="1:1" ht="15" customHeight="1" x14ac:dyDescent="0.3">
      <c r="A281" s="1"/>
    </row>
    <row r="282" spans="1:1" ht="15" customHeight="1" x14ac:dyDescent="0.3">
      <c r="A282" s="1"/>
    </row>
    <row r="283" spans="1:1" ht="15" customHeight="1" x14ac:dyDescent="0.3">
      <c r="A283" s="1"/>
    </row>
    <row r="284" spans="1:1" ht="15" customHeight="1" x14ac:dyDescent="0.3">
      <c r="A284" s="1"/>
    </row>
    <row r="285" spans="1:1" ht="15" customHeight="1" x14ac:dyDescent="0.3">
      <c r="A285" s="1"/>
    </row>
    <row r="286" spans="1:1" ht="15" customHeight="1" x14ac:dyDescent="0.3">
      <c r="A286" s="1"/>
    </row>
    <row r="287" spans="1:1" ht="15" customHeight="1" x14ac:dyDescent="0.3">
      <c r="A287" s="1"/>
    </row>
    <row r="288" spans="1:1" ht="15" customHeight="1" x14ac:dyDescent="0.3">
      <c r="A288" s="1"/>
    </row>
    <row r="289" spans="1:1" ht="15" customHeight="1" x14ac:dyDescent="0.3">
      <c r="A289" s="1"/>
    </row>
    <row r="290" spans="1:1" ht="15" customHeight="1" x14ac:dyDescent="0.3">
      <c r="A290" s="1"/>
    </row>
    <row r="291" spans="1:1" ht="15" customHeight="1" x14ac:dyDescent="0.3">
      <c r="A291" s="1"/>
    </row>
    <row r="292" spans="1:1" ht="15" customHeight="1" x14ac:dyDescent="0.3">
      <c r="A292" s="1"/>
    </row>
    <row r="293" spans="1:1" ht="15" customHeight="1" x14ac:dyDescent="0.3">
      <c r="A293" s="1"/>
    </row>
    <row r="294" spans="1:1" ht="15" customHeight="1" x14ac:dyDescent="0.3">
      <c r="A294" s="1"/>
    </row>
    <row r="295" spans="1:1" ht="15" customHeight="1" x14ac:dyDescent="0.3">
      <c r="A295" s="1"/>
    </row>
    <row r="296" spans="1:1" ht="15" customHeight="1" x14ac:dyDescent="0.3">
      <c r="A296" s="1"/>
    </row>
    <row r="297" spans="1:1" ht="15" customHeight="1" x14ac:dyDescent="0.3">
      <c r="A297" s="1"/>
    </row>
    <row r="298" spans="1:1" ht="15" customHeight="1" x14ac:dyDescent="0.3">
      <c r="A298" s="1"/>
    </row>
    <row r="299" spans="1:1" ht="15" customHeight="1" x14ac:dyDescent="0.3">
      <c r="A299" s="1"/>
    </row>
    <row r="300" spans="1:1" ht="15" customHeight="1" x14ac:dyDescent="0.3">
      <c r="A300" s="1"/>
    </row>
    <row r="301" spans="1:1" ht="15" customHeight="1" x14ac:dyDescent="0.3">
      <c r="A301" s="1"/>
    </row>
    <row r="302" spans="1:1" ht="15" customHeight="1" x14ac:dyDescent="0.3">
      <c r="A302" s="1"/>
    </row>
    <row r="303" spans="1:1" ht="15" customHeight="1" x14ac:dyDescent="0.3">
      <c r="A303" s="1"/>
    </row>
    <row r="304" spans="1:1" ht="15" customHeight="1" x14ac:dyDescent="0.3">
      <c r="A304" s="1"/>
    </row>
    <row r="305" spans="1:1" ht="15" customHeight="1" x14ac:dyDescent="0.3">
      <c r="A305" s="1"/>
    </row>
    <row r="306" spans="1:1" ht="15" customHeight="1" x14ac:dyDescent="0.3">
      <c r="A306" s="1"/>
    </row>
    <row r="307" spans="1:1" ht="15" customHeight="1" x14ac:dyDescent="0.3">
      <c r="A307" s="1"/>
    </row>
    <row r="308" spans="1:1" ht="15" customHeight="1" x14ac:dyDescent="0.3">
      <c r="A308" s="1"/>
    </row>
    <row r="309" spans="1:1" ht="15" customHeight="1" x14ac:dyDescent="0.3">
      <c r="A309" s="1"/>
    </row>
    <row r="310" spans="1:1" ht="15" customHeight="1" x14ac:dyDescent="0.3">
      <c r="A310" s="1"/>
    </row>
    <row r="311" spans="1:1" ht="15" customHeight="1" x14ac:dyDescent="0.3">
      <c r="A311" s="1"/>
    </row>
    <row r="312" spans="1:1" ht="15" customHeight="1" x14ac:dyDescent="0.3">
      <c r="A312" s="1"/>
    </row>
    <row r="313" spans="1:1" ht="15" customHeight="1" x14ac:dyDescent="0.3">
      <c r="A313" s="1"/>
    </row>
    <row r="314" spans="1:1" ht="15" customHeight="1" x14ac:dyDescent="0.3">
      <c r="A314" s="1"/>
    </row>
    <row r="315" spans="1:1" ht="15" customHeight="1" x14ac:dyDescent="0.3">
      <c r="A315" s="1"/>
    </row>
    <row r="316" spans="1:1" ht="15" customHeight="1" x14ac:dyDescent="0.3">
      <c r="A316" s="1"/>
    </row>
    <row r="317" spans="1:1" ht="15" customHeight="1" x14ac:dyDescent="0.3">
      <c r="A317" s="1"/>
    </row>
    <row r="318" spans="1:1" ht="15" customHeight="1" x14ac:dyDescent="0.3">
      <c r="A318" s="1"/>
    </row>
    <row r="319" spans="1:1" ht="15" customHeight="1" x14ac:dyDescent="0.3">
      <c r="A319" s="1"/>
    </row>
    <row r="320" spans="1:1" ht="15" customHeight="1" x14ac:dyDescent="0.3">
      <c r="A320" s="1"/>
    </row>
    <row r="321" spans="1:1" ht="15" customHeight="1" x14ac:dyDescent="0.3">
      <c r="A321" s="1"/>
    </row>
    <row r="322" spans="1:1" ht="15" customHeight="1" x14ac:dyDescent="0.3">
      <c r="A322" s="1"/>
    </row>
    <row r="323" spans="1:1" ht="15" customHeight="1" x14ac:dyDescent="0.3">
      <c r="A323" s="1"/>
    </row>
    <row r="324" spans="1:1" ht="15" customHeight="1" x14ac:dyDescent="0.3">
      <c r="A324" s="1"/>
    </row>
    <row r="325" spans="1:1" ht="15" customHeight="1" x14ac:dyDescent="0.3">
      <c r="A325" s="1"/>
    </row>
    <row r="326" spans="1:1" ht="15" customHeight="1" x14ac:dyDescent="0.3">
      <c r="A326" s="1"/>
    </row>
    <row r="327" spans="1:1" ht="15" customHeight="1" x14ac:dyDescent="0.3">
      <c r="A327" s="1"/>
    </row>
    <row r="328" spans="1:1" ht="15" customHeight="1" x14ac:dyDescent="0.3">
      <c r="A328" s="1"/>
    </row>
    <row r="329" spans="1:1" ht="15" customHeight="1" x14ac:dyDescent="0.3">
      <c r="A329" s="1"/>
    </row>
    <row r="330" spans="1:1" ht="15" customHeight="1" x14ac:dyDescent="0.3">
      <c r="A330" s="1"/>
    </row>
    <row r="331" spans="1:1" ht="15" customHeight="1" x14ac:dyDescent="0.3">
      <c r="A331" s="1"/>
    </row>
    <row r="332" spans="1:1" ht="15" customHeight="1" x14ac:dyDescent="0.3">
      <c r="A332" s="1"/>
    </row>
    <row r="333" spans="1:1" ht="15" customHeight="1" x14ac:dyDescent="0.3">
      <c r="A333" s="1"/>
    </row>
    <row r="334" spans="1:1" ht="15" customHeight="1" x14ac:dyDescent="0.3">
      <c r="A334" s="1"/>
    </row>
    <row r="335" spans="1:1" ht="15" customHeight="1" x14ac:dyDescent="0.3">
      <c r="A335" s="1"/>
    </row>
    <row r="336" spans="1:1" ht="15" customHeight="1" x14ac:dyDescent="0.3">
      <c r="A336" s="1"/>
    </row>
    <row r="337" spans="1:1" ht="15" customHeight="1" x14ac:dyDescent="0.3">
      <c r="A337" s="1"/>
    </row>
    <row r="338" spans="1:1" ht="15" customHeight="1" x14ac:dyDescent="0.3">
      <c r="A338" s="1"/>
    </row>
    <row r="339" spans="1:1" ht="15" customHeight="1" x14ac:dyDescent="0.3">
      <c r="A339" s="1"/>
    </row>
    <row r="340" spans="1:1" ht="15" customHeight="1" x14ac:dyDescent="0.3">
      <c r="A340" s="1"/>
    </row>
    <row r="341" spans="1:1" ht="15" customHeight="1" x14ac:dyDescent="0.3">
      <c r="A341" s="1"/>
    </row>
    <row r="342" spans="1:1" ht="15" customHeight="1" x14ac:dyDescent="0.3">
      <c r="A342" s="1"/>
    </row>
    <row r="343" spans="1:1" ht="15" customHeight="1" x14ac:dyDescent="0.3">
      <c r="A343" s="1"/>
    </row>
    <row r="344" spans="1:1" ht="15" customHeight="1" x14ac:dyDescent="0.3">
      <c r="A344" s="1"/>
    </row>
    <row r="345" spans="1:1" ht="15" customHeight="1" x14ac:dyDescent="0.3">
      <c r="A345" s="1"/>
    </row>
    <row r="346" spans="1:1" ht="15" customHeight="1" x14ac:dyDescent="0.3">
      <c r="A346" s="1"/>
    </row>
    <row r="347" spans="1:1" ht="15" customHeight="1" x14ac:dyDescent="0.3">
      <c r="A347" s="1"/>
    </row>
    <row r="348" spans="1:1" ht="15" customHeight="1" x14ac:dyDescent="0.3">
      <c r="A348" s="1"/>
    </row>
    <row r="349" spans="1:1" ht="15" customHeight="1" x14ac:dyDescent="0.3">
      <c r="A349" s="1"/>
    </row>
    <row r="350" spans="1:1" ht="15" customHeight="1" x14ac:dyDescent="0.3">
      <c r="A350" s="1"/>
    </row>
    <row r="351" spans="1:1" ht="15" customHeight="1" x14ac:dyDescent="0.3">
      <c r="A351" s="1"/>
    </row>
    <row r="352" spans="1:1" ht="15" customHeight="1" x14ac:dyDescent="0.3">
      <c r="A352" s="1"/>
    </row>
    <row r="353" spans="1:1" ht="15" customHeight="1" x14ac:dyDescent="0.3">
      <c r="A353" s="1"/>
    </row>
    <row r="354" spans="1:1" ht="15" customHeight="1" x14ac:dyDescent="0.3">
      <c r="A354" s="1"/>
    </row>
    <row r="355" spans="1:1" ht="15" customHeight="1" x14ac:dyDescent="0.3">
      <c r="A355" s="1"/>
    </row>
    <row r="356" spans="1:1" ht="15" customHeight="1" x14ac:dyDescent="0.3">
      <c r="A356" s="1"/>
    </row>
    <row r="357" spans="1:1" ht="15" customHeight="1" x14ac:dyDescent="0.3">
      <c r="A357" s="1"/>
    </row>
    <row r="358" spans="1:1" ht="15" customHeight="1" x14ac:dyDescent="0.3">
      <c r="A358" s="1"/>
    </row>
    <row r="359" spans="1:1" ht="15" customHeight="1" x14ac:dyDescent="0.3">
      <c r="A359" s="1"/>
    </row>
    <row r="360" spans="1:1" ht="15" customHeight="1" x14ac:dyDescent="0.3">
      <c r="A360" s="1"/>
    </row>
    <row r="361" spans="1:1" ht="15" customHeight="1" x14ac:dyDescent="0.3">
      <c r="A361" s="1"/>
    </row>
    <row r="362" spans="1:1" ht="15" customHeight="1" x14ac:dyDescent="0.3">
      <c r="A362" s="1"/>
    </row>
    <row r="363" spans="1:1" ht="15" customHeight="1" x14ac:dyDescent="0.3">
      <c r="A363" s="1"/>
    </row>
    <row r="364" spans="1:1" ht="15" customHeight="1" x14ac:dyDescent="0.3">
      <c r="A364" s="1"/>
    </row>
    <row r="365" spans="1:1" ht="15" customHeight="1" x14ac:dyDescent="0.3">
      <c r="A365" s="1"/>
    </row>
    <row r="366" spans="1:1" ht="15" customHeight="1" x14ac:dyDescent="0.3">
      <c r="A366" s="1"/>
    </row>
    <row r="367" spans="1:1" ht="15" customHeight="1" x14ac:dyDescent="0.3">
      <c r="A367" s="1"/>
    </row>
    <row r="368" spans="1:1" ht="15" customHeight="1" x14ac:dyDescent="0.3">
      <c r="A368" s="1"/>
    </row>
    <row r="369" spans="1:1" ht="15" customHeight="1" x14ac:dyDescent="0.3">
      <c r="A369" s="1"/>
    </row>
    <row r="370" spans="1:1" ht="15" customHeight="1" x14ac:dyDescent="0.3">
      <c r="A370" s="1"/>
    </row>
    <row r="371" spans="1:1" ht="15" customHeight="1" x14ac:dyDescent="0.3">
      <c r="A371" s="1"/>
    </row>
    <row r="372" spans="1:1" ht="15" customHeight="1" x14ac:dyDescent="0.3">
      <c r="A372" s="1"/>
    </row>
    <row r="373" spans="1:1" ht="15" customHeight="1" x14ac:dyDescent="0.3">
      <c r="A373" s="1"/>
    </row>
    <row r="374" spans="1:1" ht="15" customHeight="1" x14ac:dyDescent="0.3">
      <c r="A374" s="1"/>
    </row>
    <row r="375" spans="1:1" ht="15" customHeight="1" x14ac:dyDescent="0.3">
      <c r="A375" s="1"/>
    </row>
    <row r="376" spans="1:1" ht="15" customHeight="1" x14ac:dyDescent="0.3">
      <c r="A376" s="1"/>
    </row>
    <row r="377" spans="1:1" ht="15" customHeight="1" x14ac:dyDescent="0.3">
      <c r="A377" s="1"/>
    </row>
    <row r="378" spans="1:1" ht="15" customHeight="1" x14ac:dyDescent="0.3">
      <c r="A378" s="1"/>
    </row>
    <row r="379" spans="1:1" ht="15" customHeight="1" x14ac:dyDescent="0.3">
      <c r="A379" s="1"/>
    </row>
    <row r="380" spans="1:1" ht="15" customHeight="1" x14ac:dyDescent="0.3">
      <c r="A380" s="1"/>
    </row>
    <row r="381" spans="1:1" ht="15" customHeight="1" x14ac:dyDescent="0.3">
      <c r="A381" s="1"/>
    </row>
    <row r="382" spans="1:1" ht="15" customHeight="1" x14ac:dyDescent="0.3">
      <c r="A382" s="1"/>
    </row>
    <row r="383" spans="1:1" ht="15" customHeight="1" x14ac:dyDescent="0.3">
      <c r="A383" s="1"/>
    </row>
    <row r="384" spans="1:1" ht="15" customHeight="1" x14ac:dyDescent="0.3">
      <c r="A384" s="1"/>
    </row>
    <row r="385" spans="1:1" ht="15" customHeight="1" x14ac:dyDescent="0.3">
      <c r="A385" s="1"/>
    </row>
    <row r="386" spans="1:1" ht="15" customHeight="1" x14ac:dyDescent="0.3">
      <c r="A386" s="1"/>
    </row>
    <row r="387" spans="1:1" ht="15" customHeight="1" x14ac:dyDescent="0.3">
      <c r="A387" s="1"/>
    </row>
    <row r="388" spans="1:1" ht="15" customHeight="1" x14ac:dyDescent="0.3">
      <c r="A388" s="1"/>
    </row>
    <row r="389" spans="1:1" ht="15" customHeight="1" x14ac:dyDescent="0.3">
      <c r="A389" s="1"/>
    </row>
    <row r="390" spans="1:1" ht="15" customHeight="1" x14ac:dyDescent="0.3">
      <c r="A390" s="1"/>
    </row>
    <row r="391" spans="1:1" ht="15" customHeight="1" x14ac:dyDescent="0.3">
      <c r="A391" s="1"/>
    </row>
    <row r="392" spans="1:1" ht="15" customHeight="1" x14ac:dyDescent="0.3">
      <c r="A392" s="1"/>
    </row>
    <row r="393" spans="1:1" ht="15" customHeight="1" x14ac:dyDescent="0.3">
      <c r="A393" s="1"/>
    </row>
    <row r="394" spans="1:1" ht="15" customHeight="1" x14ac:dyDescent="0.3">
      <c r="A394" s="1"/>
    </row>
    <row r="395" spans="1:1" ht="15" customHeight="1" x14ac:dyDescent="0.3">
      <c r="A395" s="1"/>
    </row>
    <row r="396" spans="1:1" ht="15" customHeight="1" x14ac:dyDescent="0.3">
      <c r="A396" s="1"/>
    </row>
    <row r="397" spans="1:1" ht="15" customHeight="1" x14ac:dyDescent="0.3">
      <c r="A397" s="1"/>
    </row>
    <row r="398" spans="1:1" ht="15" customHeight="1" x14ac:dyDescent="0.3">
      <c r="A398" s="1"/>
    </row>
    <row r="399" spans="1:1" ht="15" customHeight="1" x14ac:dyDescent="0.3">
      <c r="A399" s="1"/>
    </row>
    <row r="400" spans="1:1" ht="15" customHeight="1" x14ac:dyDescent="0.3">
      <c r="A400" s="1"/>
    </row>
    <row r="401" spans="1:1" ht="15" customHeight="1" x14ac:dyDescent="0.3">
      <c r="A401" s="1"/>
    </row>
    <row r="402" spans="1:1" ht="15" customHeight="1" x14ac:dyDescent="0.3">
      <c r="A402" s="1"/>
    </row>
    <row r="403" spans="1:1" ht="15" customHeight="1" x14ac:dyDescent="0.3">
      <c r="A403" s="1"/>
    </row>
    <row r="404" spans="1:1" ht="15" customHeight="1" x14ac:dyDescent="0.3">
      <c r="A404" s="1"/>
    </row>
    <row r="405" spans="1:1" ht="15" customHeight="1" x14ac:dyDescent="0.3">
      <c r="A405" s="1"/>
    </row>
    <row r="406" spans="1:1" ht="15" customHeight="1" x14ac:dyDescent="0.3">
      <c r="A406" s="1"/>
    </row>
    <row r="407" spans="1:1" ht="15" customHeight="1" x14ac:dyDescent="0.3">
      <c r="A407" s="1"/>
    </row>
    <row r="408" spans="1:1" ht="15" customHeight="1" x14ac:dyDescent="0.3">
      <c r="A408" s="1"/>
    </row>
    <row r="409" spans="1:1" ht="15" customHeight="1" x14ac:dyDescent="0.3">
      <c r="A409" s="1"/>
    </row>
    <row r="410" spans="1:1" ht="15" customHeight="1" x14ac:dyDescent="0.3">
      <c r="A410" s="1"/>
    </row>
    <row r="411" spans="1:1" ht="15" customHeight="1" x14ac:dyDescent="0.3">
      <c r="A411" s="1"/>
    </row>
    <row r="412" spans="1:1" ht="15" customHeight="1" x14ac:dyDescent="0.3">
      <c r="A412" s="1"/>
    </row>
    <row r="413" spans="1:1" ht="15" customHeight="1" x14ac:dyDescent="0.3">
      <c r="A413" s="1"/>
    </row>
    <row r="414" spans="1:1" ht="15" customHeight="1" x14ac:dyDescent="0.3">
      <c r="A414" s="1"/>
    </row>
    <row r="415" spans="1:1" ht="15" customHeight="1" x14ac:dyDescent="0.3">
      <c r="A415" s="1"/>
    </row>
    <row r="416" spans="1:1" ht="15" customHeight="1" x14ac:dyDescent="0.3">
      <c r="A416" s="1"/>
    </row>
    <row r="417" spans="1:1" ht="15" customHeight="1" x14ac:dyDescent="0.3">
      <c r="A417" s="1"/>
    </row>
    <row r="418" spans="1:1" ht="15" customHeight="1" x14ac:dyDescent="0.3">
      <c r="A418" s="1"/>
    </row>
    <row r="419" spans="1:1" ht="15" customHeight="1" x14ac:dyDescent="0.3">
      <c r="A419" s="1"/>
    </row>
    <row r="420" spans="1:1" ht="15" customHeight="1" x14ac:dyDescent="0.3">
      <c r="A420" s="1"/>
    </row>
    <row r="421" spans="1:1" ht="15" customHeight="1" x14ac:dyDescent="0.3">
      <c r="A421" s="1"/>
    </row>
    <row r="422" spans="1:1" ht="15" customHeight="1" x14ac:dyDescent="0.3">
      <c r="A422" s="1"/>
    </row>
    <row r="423" spans="1:1" ht="15" customHeight="1" x14ac:dyDescent="0.3">
      <c r="A423" s="1"/>
    </row>
    <row r="424" spans="1:1" ht="15" customHeight="1" x14ac:dyDescent="0.3">
      <c r="A424" s="1"/>
    </row>
    <row r="425" spans="1:1" ht="15" customHeight="1" x14ac:dyDescent="0.3">
      <c r="A425" s="1"/>
    </row>
    <row r="426" spans="1:1" ht="15" customHeight="1" x14ac:dyDescent="0.3">
      <c r="A426" s="1"/>
    </row>
    <row r="427" spans="1:1" ht="15" customHeight="1" x14ac:dyDescent="0.3">
      <c r="A427" s="1"/>
    </row>
    <row r="428" spans="1:1" ht="15" customHeight="1" x14ac:dyDescent="0.3">
      <c r="A428" s="1"/>
    </row>
    <row r="429" spans="1:1" ht="15" customHeight="1" x14ac:dyDescent="0.3">
      <c r="A429" s="1"/>
    </row>
    <row r="430" spans="1:1" ht="15" customHeight="1" x14ac:dyDescent="0.3">
      <c r="A430" s="1"/>
    </row>
    <row r="431" spans="1:1" ht="15" customHeight="1" x14ac:dyDescent="0.3">
      <c r="A431" s="1"/>
    </row>
    <row r="432" spans="1:1" ht="15" customHeight="1" x14ac:dyDescent="0.3">
      <c r="A432" s="1"/>
    </row>
    <row r="433" spans="1:1" ht="15" customHeight="1" x14ac:dyDescent="0.3">
      <c r="A433" s="1"/>
    </row>
    <row r="434" spans="1:1" ht="15" customHeight="1" x14ac:dyDescent="0.3">
      <c r="A434" s="1"/>
    </row>
    <row r="435" spans="1:1" ht="15" customHeight="1" x14ac:dyDescent="0.3">
      <c r="A435" s="1"/>
    </row>
    <row r="436" spans="1:1" ht="15" customHeight="1" x14ac:dyDescent="0.3">
      <c r="A436" s="1"/>
    </row>
    <row r="437" spans="1:1" ht="15" customHeight="1" x14ac:dyDescent="0.3">
      <c r="A437" s="1"/>
    </row>
    <row r="438" spans="1:1" ht="15" customHeight="1" x14ac:dyDescent="0.3">
      <c r="A438" s="1"/>
    </row>
    <row r="439" spans="1:1" ht="15" customHeight="1" x14ac:dyDescent="0.3">
      <c r="A439" s="1"/>
    </row>
    <row r="440" spans="1:1" ht="15" customHeight="1" x14ac:dyDescent="0.3">
      <c r="A440" s="1"/>
    </row>
    <row r="441" spans="1:1" ht="15" customHeight="1" x14ac:dyDescent="0.3">
      <c r="A441" s="1"/>
    </row>
    <row r="442" spans="1:1" ht="15" customHeight="1" x14ac:dyDescent="0.3">
      <c r="A442" s="1"/>
    </row>
    <row r="443" spans="1:1" ht="15" customHeight="1" x14ac:dyDescent="0.3">
      <c r="A443" s="1"/>
    </row>
    <row r="444" spans="1:1" ht="15" customHeight="1" x14ac:dyDescent="0.3">
      <c r="A444" s="1"/>
    </row>
    <row r="445" spans="1:1" ht="15" customHeight="1" x14ac:dyDescent="0.3">
      <c r="A445" s="1"/>
    </row>
    <row r="446" spans="1:1" ht="15" customHeight="1" x14ac:dyDescent="0.3">
      <c r="A446" s="1"/>
    </row>
    <row r="447" spans="1:1" ht="15" customHeight="1" x14ac:dyDescent="0.3">
      <c r="A447" s="1"/>
    </row>
    <row r="448" spans="1:1" ht="15" customHeight="1" x14ac:dyDescent="0.3">
      <c r="A448" s="1"/>
    </row>
    <row r="449" spans="1:1" ht="15" customHeight="1" x14ac:dyDescent="0.3">
      <c r="A449" s="1"/>
    </row>
    <row r="450" spans="1:1" ht="15" customHeight="1" x14ac:dyDescent="0.3">
      <c r="A450" s="1"/>
    </row>
    <row r="451" spans="1:1" ht="15" customHeight="1" x14ac:dyDescent="0.3">
      <c r="A451" s="1"/>
    </row>
    <row r="452" spans="1:1" ht="15" customHeight="1" x14ac:dyDescent="0.3">
      <c r="A452" s="1"/>
    </row>
    <row r="453" spans="1:1" ht="15" customHeight="1" x14ac:dyDescent="0.3">
      <c r="A453" s="1"/>
    </row>
    <row r="454" spans="1:1" ht="15" customHeight="1" x14ac:dyDescent="0.3">
      <c r="A454" s="1"/>
    </row>
    <row r="455" spans="1:1" ht="15" customHeight="1" x14ac:dyDescent="0.3">
      <c r="A455" s="1"/>
    </row>
    <row r="456" spans="1:1" ht="15" customHeight="1" x14ac:dyDescent="0.3">
      <c r="A456" s="1"/>
    </row>
    <row r="457" spans="1:1" ht="15" customHeight="1" x14ac:dyDescent="0.3">
      <c r="A457" s="1"/>
    </row>
    <row r="458" spans="1:1" ht="15" customHeight="1" x14ac:dyDescent="0.3">
      <c r="A458" s="1"/>
    </row>
    <row r="459" spans="1:1" ht="15" customHeight="1" x14ac:dyDescent="0.3">
      <c r="A459" s="1"/>
    </row>
    <row r="460" spans="1:1" ht="15" customHeight="1" x14ac:dyDescent="0.3">
      <c r="A460" s="1"/>
    </row>
    <row r="461" spans="1:1" ht="15" customHeight="1" x14ac:dyDescent="0.3">
      <c r="A461" s="1"/>
    </row>
    <row r="462" spans="1:1" ht="15" customHeight="1" x14ac:dyDescent="0.3">
      <c r="A462" s="1"/>
    </row>
    <row r="463" spans="1:1" ht="15" customHeight="1" x14ac:dyDescent="0.3">
      <c r="A463" s="1"/>
    </row>
    <row r="464" spans="1:1" ht="15" customHeight="1" x14ac:dyDescent="0.3">
      <c r="A464" s="1"/>
    </row>
    <row r="465" spans="1:1" ht="15" customHeight="1" x14ac:dyDescent="0.3">
      <c r="A465" s="1"/>
    </row>
    <row r="466" spans="1:1" ht="15" customHeight="1" x14ac:dyDescent="0.3">
      <c r="A466" s="1"/>
    </row>
    <row r="467" spans="1:1" ht="15" customHeight="1" x14ac:dyDescent="0.3">
      <c r="A467" s="1"/>
    </row>
    <row r="468" spans="1:1" ht="15" customHeight="1" x14ac:dyDescent="0.3">
      <c r="A468" s="1"/>
    </row>
    <row r="469" spans="1:1" ht="15" customHeight="1" x14ac:dyDescent="0.3">
      <c r="A469" s="1"/>
    </row>
    <row r="470" spans="1:1" ht="15" customHeight="1" x14ac:dyDescent="0.3">
      <c r="A470" s="1"/>
    </row>
    <row r="471" spans="1:1" ht="15" customHeight="1" x14ac:dyDescent="0.3">
      <c r="A471" s="1"/>
    </row>
    <row r="472" spans="1:1" ht="15" customHeight="1" x14ac:dyDescent="0.3">
      <c r="A472" s="1"/>
    </row>
    <row r="473" spans="1:1" ht="15" customHeight="1" x14ac:dyDescent="0.3">
      <c r="A473" s="1"/>
    </row>
    <row r="474" spans="1:1" ht="15" customHeight="1" x14ac:dyDescent="0.3">
      <c r="A474" s="1"/>
    </row>
    <row r="475" spans="1:1" ht="15" customHeight="1" x14ac:dyDescent="0.3">
      <c r="A475" s="1"/>
    </row>
    <row r="476" spans="1:1" ht="15" customHeight="1" x14ac:dyDescent="0.3">
      <c r="A476" s="1"/>
    </row>
    <row r="477" spans="1:1" ht="15" customHeight="1" x14ac:dyDescent="0.3">
      <c r="A477" s="1"/>
    </row>
    <row r="478" spans="1:1" ht="15" customHeight="1" x14ac:dyDescent="0.3">
      <c r="A478" s="1"/>
    </row>
    <row r="479" spans="1:1" ht="15" customHeight="1" x14ac:dyDescent="0.3">
      <c r="A479" s="1"/>
    </row>
    <row r="480" spans="1:1" ht="15" customHeight="1" x14ac:dyDescent="0.3">
      <c r="A480" s="1"/>
    </row>
    <row r="481" spans="1:1" ht="15" customHeight="1" x14ac:dyDescent="0.3">
      <c r="A481" s="1"/>
    </row>
    <row r="482" spans="1:1" ht="15" customHeight="1" x14ac:dyDescent="0.3">
      <c r="A482" s="1"/>
    </row>
    <row r="483" spans="1:1" ht="15" customHeight="1" x14ac:dyDescent="0.3">
      <c r="A483" s="1"/>
    </row>
    <row r="484" spans="1:1" ht="15" customHeight="1" x14ac:dyDescent="0.3">
      <c r="A484" s="1"/>
    </row>
    <row r="485" spans="1:1" ht="15" customHeight="1" x14ac:dyDescent="0.3">
      <c r="A485" s="1"/>
    </row>
    <row r="486" spans="1:1" ht="15" customHeight="1" x14ac:dyDescent="0.3">
      <c r="A486" s="1"/>
    </row>
    <row r="487" spans="1:1" ht="15" customHeight="1" x14ac:dyDescent="0.3">
      <c r="A487" s="1"/>
    </row>
    <row r="488" spans="1:1" ht="15" customHeight="1" x14ac:dyDescent="0.3">
      <c r="A488" s="1"/>
    </row>
    <row r="489" spans="1:1" ht="15" customHeight="1" x14ac:dyDescent="0.3">
      <c r="A489" s="1"/>
    </row>
    <row r="490" spans="1:1" ht="15" customHeight="1" x14ac:dyDescent="0.3">
      <c r="A490" s="1"/>
    </row>
    <row r="491" spans="1:1" ht="15" customHeight="1" x14ac:dyDescent="0.3">
      <c r="A491" s="1"/>
    </row>
    <row r="492" spans="1:1" ht="15" customHeight="1" x14ac:dyDescent="0.3">
      <c r="A492" s="1"/>
    </row>
    <row r="493" spans="1:1" ht="15" customHeight="1" x14ac:dyDescent="0.3">
      <c r="A493" s="1"/>
    </row>
    <row r="494" spans="1:1" ht="15" customHeight="1" x14ac:dyDescent="0.3">
      <c r="A494" s="1"/>
    </row>
    <row r="495" spans="1:1" ht="15" customHeight="1" x14ac:dyDescent="0.3">
      <c r="A495" s="1"/>
    </row>
    <row r="496" spans="1:1" ht="15" customHeight="1" x14ac:dyDescent="0.3">
      <c r="A496" s="1"/>
    </row>
    <row r="497" spans="1:1" ht="15" customHeight="1" x14ac:dyDescent="0.3">
      <c r="A497" s="1"/>
    </row>
    <row r="498" spans="1:1" ht="15" customHeight="1" x14ac:dyDescent="0.3">
      <c r="A498" s="1"/>
    </row>
    <row r="499" spans="1:1" ht="15" customHeight="1" x14ac:dyDescent="0.3">
      <c r="A499" s="1"/>
    </row>
    <row r="500" spans="1:1" ht="15" customHeight="1" x14ac:dyDescent="0.3">
      <c r="A500" s="1"/>
    </row>
    <row r="501" spans="1:1" ht="15" customHeight="1" x14ac:dyDescent="0.3">
      <c r="A501" s="1"/>
    </row>
    <row r="502" spans="1:1" ht="15" customHeight="1" x14ac:dyDescent="0.3">
      <c r="A502" s="1"/>
    </row>
    <row r="503" spans="1:1" ht="15" customHeight="1" x14ac:dyDescent="0.3">
      <c r="A503" s="1"/>
    </row>
    <row r="504" spans="1:1" ht="15" customHeight="1" x14ac:dyDescent="0.3">
      <c r="A504" s="1"/>
    </row>
    <row r="505" spans="1:1" ht="15" customHeight="1" x14ac:dyDescent="0.3">
      <c r="A505" s="1"/>
    </row>
    <row r="506" spans="1:1" ht="15" customHeight="1" x14ac:dyDescent="0.3">
      <c r="A506" s="1"/>
    </row>
    <row r="507" spans="1:1" ht="15" customHeight="1" x14ac:dyDescent="0.3">
      <c r="A507" s="1"/>
    </row>
    <row r="508" spans="1:1" ht="15" customHeight="1" x14ac:dyDescent="0.3">
      <c r="A508" s="1"/>
    </row>
    <row r="509" spans="1:1" ht="15" customHeight="1" x14ac:dyDescent="0.3">
      <c r="A509" s="1"/>
    </row>
    <row r="510" spans="1:1" ht="15" customHeight="1" x14ac:dyDescent="0.3">
      <c r="A510" s="1"/>
    </row>
    <row r="511" spans="1:1" ht="15" customHeight="1" x14ac:dyDescent="0.3">
      <c r="A511" s="1"/>
    </row>
    <row r="512" spans="1:1" ht="15" customHeight="1" x14ac:dyDescent="0.3">
      <c r="A512" s="1"/>
    </row>
    <row r="513" spans="1:1" ht="15" customHeight="1" x14ac:dyDescent="0.3">
      <c r="A513" s="1"/>
    </row>
    <row r="514" spans="1:1" ht="15" customHeight="1" x14ac:dyDescent="0.3">
      <c r="A514" s="1"/>
    </row>
    <row r="515" spans="1:1" ht="15" customHeight="1" x14ac:dyDescent="0.3">
      <c r="A515" s="1"/>
    </row>
    <row r="516" spans="1:1" ht="15" customHeight="1" x14ac:dyDescent="0.3">
      <c r="A516" s="1"/>
    </row>
    <row r="517" spans="1:1" ht="15" customHeight="1" x14ac:dyDescent="0.3">
      <c r="A517" s="1"/>
    </row>
    <row r="518" spans="1:1" ht="15" customHeight="1" x14ac:dyDescent="0.3">
      <c r="A518" s="1"/>
    </row>
    <row r="519" spans="1:1" ht="15" customHeight="1" x14ac:dyDescent="0.3">
      <c r="A519" s="1"/>
    </row>
    <row r="520" spans="1:1" ht="15" customHeight="1" x14ac:dyDescent="0.3">
      <c r="A520" s="1"/>
    </row>
    <row r="521" spans="1:1" ht="15" customHeight="1" x14ac:dyDescent="0.3">
      <c r="A521" s="1"/>
    </row>
    <row r="522" spans="1:1" ht="15" customHeight="1" x14ac:dyDescent="0.3">
      <c r="A522" s="1"/>
    </row>
    <row r="523" spans="1:1" ht="15" customHeight="1" x14ac:dyDescent="0.3">
      <c r="A523" s="1"/>
    </row>
    <row r="524" spans="1:1" ht="15" customHeight="1" x14ac:dyDescent="0.3">
      <c r="A524" s="1"/>
    </row>
    <row r="525" spans="1:1" ht="15" customHeight="1" x14ac:dyDescent="0.3">
      <c r="A525" s="1"/>
    </row>
    <row r="526" spans="1:1" ht="15" customHeight="1" x14ac:dyDescent="0.3">
      <c r="A526" s="1"/>
    </row>
    <row r="527" spans="1:1" ht="15" customHeight="1" x14ac:dyDescent="0.3">
      <c r="A527" s="1"/>
    </row>
    <row r="528" spans="1:1" ht="15" customHeight="1" x14ac:dyDescent="0.3">
      <c r="A528" s="1"/>
    </row>
    <row r="529" spans="1:1" ht="15" customHeight="1" x14ac:dyDescent="0.3">
      <c r="A529" s="1"/>
    </row>
    <row r="530" spans="1:1" ht="15" customHeight="1" x14ac:dyDescent="0.3">
      <c r="A530" s="1"/>
    </row>
    <row r="531" spans="1:1" ht="15" customHeight="1" x14ac:dyDescent="0.3">
      <c r="A531" s="1"/>
    </row>
    <row r="532" spans="1:1" ht="15" customHeight="1" x14ac:dyDescent="0.3">
      <c r="A532" s="1"/>
    </row>
    <row r="533" spans="1:1" ht="15" customHeight="1" x14ac:dyDescent="0.3">
      <c r="A533" s="1"/>
    </row>
    <row r="534" spans="1:1" ht="15" customHeight="1" x14ac:dyDescent="0.3">
      <c r="A534" s="1"/>
    </row>
    <row r="535" spans="1:1" ht="15" customHeight="1" x14ac:dyDescent="0.3">
      <c r="A535" s="1"/>
    </row>
    <row r="536" spans="1:1" ht="15" customHeight="1" x14ac:dyDescent="0.3">
      <c r="A536" s="1"/>
    </row>
    <row r="537" spans="1:1" ht="15" customHeight="1" x14ac:dyDescent="0.3">
      <c r="A537" s="1"/>
    </row>
    <row r="538" spans="1:1" ht="15" customHeight="1" x14ac:dyDescent="0.3">
      <c r="A538" s="1"/>
    </row>
    <row r="539" spans="1:1" ht="15" customHeight="1" x14ac:dyDescent="0.3">
      <c r="A539" s="1"/>
    </row>
    <row r="540" spans="1:1" ht="15" customHeight="1" x14ac:dyDescent="0.3">
      <c r="A540" s="1"/>
    </row>
    <row r="541" spans="1:1" ht="15" customHeight="1" x14ac:dyDescent="0.3">
      <c r="A541" s="1"/>
    </row>
    <row r="542" spans="1:1" ht="15" customHeight="1" x14ac:dyDescent="0.3">
      <c r="A542" s="1"/>
    </row>
    <row r="543" spans="1:1" ht="15" customHeight="1" x14ac:dyDescent="0.3">
      <c r="A543" s="1"/>
    </row>
    <row r="544" spans="1:1" ht="15" customHeight="1" x14ac:dyDescent="0.3">
      <c r="A544" s="1"/>
    </row>
    <row r="545" spans="1:1" ht="15" customHeight="1" x14ac:dyDescent="0.3">
      <c r="A545" s="1"/>
    </row>
    <row r="546" spans="1:1" ht="15" customHeight="1" x14ac:dyDescent="0.3">
      <c r="A546" s="1"/>
    </row>
    <row r="547" spans="1:1" ht="15" customHeight="1" x14ac:dyDescent="0.3">
      <c r="A547" s="1"/>
    </row>
    <row r="548" spans="1:1" ht="15" customHeight="1" x14ac:dyDescent="0.3">
      <c r="A548" s="1"/>
    </row>
    <row r="549" spans="1:1" ht="15" customHeight="1" x14ac:dyDescent="0.3">
      <c r="A549" s="1"/>
    </row>
    <row r="550" spans="1:1" ht="15" customHeight="1" x14ac:dyDescent="0.3">
      <c r="A550" s="1"/>
    </row>
    <row r="551" spans="1:1" ht="15" customHeight="1" x14ac:dyDescent="0.3">
      <c r="A551" s="1"/>
    </row>
    <row r="552" spans="1:1" ht="15" customHeight="1" x14ac:dyDescent="0.3">
      <c r="A552" s="1"/>
    </row>
    <row r="553" spans="1:1" ht="15" customHeight="1" x14ac:dyDescent="0.3">
      <c r="A553" s="1"/>
    </row>
    <row r="554" spans="1:1" ht="15" customHeight="1" x14ac:dyDescent="0.3">
      <c r="A554" s="1"/>
    </row>
    <row r="555" spans="1:1" ht="15" customHeight="1" x14ac:dyDescent="0.3">
      <c r="A555" s="1"/>
    </row>
    <row r="556" spans="1:1" ht="15" customHeight="1" x14ac:dyDescent="0.3">
      <c r="A556" s="1"/>
    </row>
    <row r="557" spans="1:1" ht="15" customHeight="1" x14ac:dyDescent="0.3">
      <c r="A557" s="1"/>
    </row>
    <row r="558" spans="1:1" ht="15" customHeight="1" x14ac:dyDescent="0.3">
      <c r="A558" s="1"/>
    </row>
    <row r="559" spans="1:1" ht="15" customHeight="1" x14ac:dyDescent="0.3">
      <c r="A559" s="1"/>
    </row>
    <row r="560" spans="1:1" ht="15" customHeight="1" x14ac:dyDescent="0.3">
      <c r="A560" s="1"/>
    </row>
    <row r="561" spans="1:1" ht="15" customHeight="1" x14ac:dyDescent="0.3">
      <c r="A561" s="1"/>
    </row>
    <row r="562" spans="1:1" ht="15" customHeight="1" x14ac:dyDescent="0.3">
      <c r="A562" s="1"/>
    </row>
    <row r="563" spans="1:1" ht="15" customHeight="1" x14ac:dyDescent="0.3">
      <c r="A563" s="1"/>
    </row>
    <row r="564" spans="1:1" ht="15" customHeight="1" x14ac:dyDescent="0.3">
      <c r="A564" s="1"/>
    </row>
    <row r="565" spans="1:1" ht="15" customHeight="1" x14ac:dyDescent="0.3">
      <c r="A565" s="1"/>
    </row>
    <row r="566" spans="1:1" ht="15" customHeight="1" x14ac:dyDescent="0.3">
      <c r="A566" s="1"/>
    </row>
    <row r="567" spans="1:1" ht="15" customHeight="1" x14ac:dyDescent="0.3">
      <c r="A567" s="1"/>
    </row>
    <row r="568" spans="1:1" ht="15" customHeight="1" x14ac:dyDescent="0.3">
      <c r="A568" s="1"/>
    </row>
    <row r="569" spans="1:1" ht="15" customHeight="1" x14ac:dyDescent="0.3">
      <c r="A569" s="1"/>
    </row>
    <row r="570" spans="1:1" ht="15" customHeight="1" x14ac:dyDescent="0.3">
      <c r="A570" s="1"/>
    </row>
    <row r="571" spans="1:1" ht="15" customHeight="1" x14ac:dyDescent="0.3">
      <c r="A571" s="1"/>
    </row>
    <row r="572" spans="1:1" ht="15" customHeight="1" x14ac:dyDescent="0.3">
      <c r="A572" s="1"/>
    </row>
    <row r="573" spans="1:1" ht="15" customHeight="1" x14ac:dyDescent="0.3">
      <c r="A573" s="1"/>
    </row>
    <row r="574" spans="1:1" ht="15" customHeight="1" x14ac:dyDescent="0.3">
      <c r="A574" s="1"/>
    </row>
    <row r="575" spans="1:1" ht="15" customHeight="1" x14ac:dyDescent="0.3">
      <c r="A575" s="1"/>
    </row>
    <row r="576" spans="1:1" ht="15" customHeight="1" x14ac:dyDescent="0.3">
      <c r="A576" s="1"/>
    </row>
    <row r="577" spans="1:1" ht="15" customHeight="1" x14ac:dyDescent="0.3">
      <c r="A577" s="1"/>
    </row>
    <row r="578" spans="1:1" ht="15" customHeight="1" x14ac:dyDescent="0.3">
      <c r="A578" s="1"/>
    </row>
    <row r="579" spans="1:1" ht="15" customHeight="1" x14ac:dyDescent="0.3">
      <c r="A579" s="1"/>
    </row>
    <row r="580" spans="1:1" ht="15" customHeight="1" x14ac:dyDescent="0.3">
      <c r="A580" s="1"/>
    </row>
    <row r="581" spans="1:1" ht="15" customHeight="1" x14ac:dyDescent="0.3">
      <c r="A581" s="1"/>
    </row>
    <row r="582" spans="1:1" ht="15" customHeight="1" x14ac:dyDescent="0.3">
      <c r="A582" s="1"/>
    </row>
    <row r="583" spans="1:1" ht="15" customHeight="1" x14ac:dyDescent="0.3">
      <c r="A583" s="1"/>
    </row>
    <row r="584" spans="1:1" ht="15" customHeight="1" x14ac:dyDescent="0.3">
      <c r="A584" s="1"/>
    </row>
    <row r="585" spans="1:1" ht="15" customHeight="1" x14ac:dyDescent="0.3">
      <c r="A585" s="1"/>
    </row>
    <row r="586" spans="1:1" ht="15" customHeight="1" x14ac:dyDescent="0.3">
      <c r="A586" s="1"/>
    </row>
    <row r="587" spans="1:1" ht="15" customHeight="1" x14ac:dyDescent="0.3">
      <c r="A587" s="1"/>
    </row>
    <row r="588" spans="1:1" ht="15" customHeight="1" x14ac:dyDescent="0.3">
      <c r="A588" s="1"/>
    </row>
    <row r="589" spans="1:1" ht="15" customHeight="1" x14ac:dyDescent="0.3">
      <c r="A589" s="1"/>
    </row>
    <row r="590" spans="1:1" ht="15" customHeight="1" x14ac:dyDescent="0.3">
      <c r="A590" s="1"/>
    </row>
    <row r="591" spans="1:1" ht="15" customHeight="1" x14ac:dyDescent="0.3">
      <c r="A591" s="1"/>
    </row>
    <row r="592" spans="1:1" ht="15" customHeight="1" x14ac:dyDescent="0.3">
      <c r="A592" s="1"/>
    </row>
    <row r="593" spans="1:1" ht="15" customHeight="1" x14ac:dyDescent="0.3">
      <c r="A593" s="1"/>
    </row>
    <row r="594" spans="1:1" ht="15" customHeight="1" x14ac:dyDescent="0.3">
      <c r="A594" s="1"/>
    </row>
    <row r="595" spans="1:1" ht="15" customHeight="1" x14ac:dyDescent="0.3">
      <c r="A595" s="1"/>
    </row>
    <row r="596" spans="1:1" ht="15" customHeight="1" x14ac:dyDescent="0.3">
      <c r="A596" s="1"/>
    </row>
    <row r="597" spans="1:1" ht="15" customHeight="1" x14ac:dyDescent="0.3">
      <c r="A597" s="1"/>
    </row>
    <row r="598" spans="1:1" ht="15" customHeight="1" x14ac:dyDescent="0.3">
      <c r="A598" s="1"/>
    </row>
    <row r="599" spans="1:1" ht="15" customHeight="1" x14ac:dyDescent="0.3">
      <c r="A599" s="1"/>
    </row>
    <row r="600" spans="1:1" ht="15" customHeight="1" x14ac:dyDescent="0.3">
      <c r="A600" s="1"/>
    </row>
    <row r="601" spans="1:1" ht="15" customHeight="1" x14ac:dyDescent="0.3">
      <c r="A601" s="1"/>
    </row>
    <row r="602" spans="1:1" ht="15" customHeight="1" x14ac:dyDescent="0.3">
      <c r="A602" s="1"/>
    </row>
    <row r="603" spans="1:1" ht="15" customHeight="1" x14ac:dyDescent="0.3">
      <c r="A603" s="1"/>
    </row>
    <row r="604" spans="1:1" ht="15" customHeight="1" x14ac:dyDescent="0.3">
      <c r="A604" s="1"/>
    </row>
    <row r="605" spans="1:1" ht="15" customHeight="1" x14ac:dyDescent="0.3">
      <c r="A605" s="1"/>
    </row>
    <row r="606" spans="1:1" ht="15" customHeight="1" x14ac:dyDescent="0.3">
      <c r="A606" s="1"/>
    </row>
    <row r="607" spans="1:1" ht="15" customHeight="1" x14ac:dyDescent="0.3">
      <c r="A607" s="1"/>
    </row>
    <row r="608" spans="1:1" ht="15" customHeight="1" x14ac:dyDescent="0.3">
      <c r="A608" s="1"/>
    </row>
    <row r="609" spans="1:1" ht="15" customHeight="1" x14ac:dyDescent="0.3">
      <c r="A609" s="1"/>
    </row>
    <row r="610" spans="1:1" ht="15" customHeight="1" x14ac:dyDescent="0.3">
      <c r="A610" s="1"/>
    </row>
    <row r="611" spans="1:1" ht="15" customHeight="1" x14ac:dyDescent="0.3">
      <c r="A611" s="1"/>
    </row>
    <row r="612" spans="1:1" ht="15" customHeight="1" x14ac:dyDescent="0.3">
      <c r="A612" s="1"/>
    </row>
    <row r="613" spans="1:1" ht="15" customHeight="1" x14ac:dyDescent="0.3">
      <c r="A613" s="1"/>
    </row>
    <row r="614" spans="1:1" ht="15" customHeight="1" x14ac:dyDescent="0.3">
      <c r="A614" s="1"/>
    </row>
    <row r="615" spans="1:1" ht="15" customHeight="1" x14ac:dyDescent="0.3">
      <c r="A615" s="1"/>
    </row>
    <row r="616" spans="1:1" ht="15" customHeight="1" x14ac:dyDescent="0.3">
      <c r="A616" s="1"/>
    </row>
    <row r="617" spans="1:1" ht="15" customHeight="1" x14ac:dyDescent="0.3">
      <c r="A617" s="1"/>
    </row>
    <row r="618" spans="1:1" ht="15" customHeight="1" x14ac:dyDescent="0.3">
      <c r="A618" s="1"/>
    </row>
    <row r="619" spans="1:1" ht="15" customHeight="1" x14ac:dyDescent="0.3">
      <c r="A619" s="1"/>
    </row>
    <row r="620" spans="1:1" ht="15" customHeight="1" x14ac:dyDescent="0.3">
      <c r="A620" s="1"/>
    </row>
    <row r="621" spans="1:1" ht="15" customHeight="1" x14ac:dyDescent="0.3">
      <c r="A621" s="1"/>
    </row>
    <row r="622" spans="1:1" ht="15" customHeight="1" x14ac:dyDescent="0.3">
      <c r="A622" s="1"/>
    </row>
    <row r="623" spans="1:1" ht="15" customHeight="1" x14ac:dyDescent="0.3">
      <c r="A623" s="1"/>
    </row>
    <row r="624" spans="1:1" ht="15" customHeight="1" x14ac:dyDescent="0.3">
      <c r="A624" s="1"/>
    </row>
    <row r="625" spans="1:1" ht="15" customHeight="1" x14ac:dyDescent="0.3">
      <c r="A625" s="1"/>
    </row>
    <row r="626" spans="1:1" ht="15" customHeight="1" x14ac:dyDescent="0.3">
      <c r="A626" s="1"/>
    </row>
    <row r="627" spans="1:1" ht="15" customHeight="1" x14ac:dyDescent="0.3">
      <c r="A627" s="1"/>
    </row>
    <row r="628" spans="1:1" ht="15" customHeight="1" x14ac:dyDescent="0.3">
      <c r="A628" s="1"/>
    </row>
    <row r="629" spans="1:1" ht="15" customHeight="1" x14ac:dyDescent="0.3">
      <c r="A629" s="1"/>
    </row>
    <row r="630" spans="1:1" ht="15" customHeight="1" x14ac:dyDescent="0.3">
      <c r="A630" s="1"/>
    </row>
    <row r="631" spans="1:1" ht="15" customHeight="1" x14ac:dyDescent="0.3">
      <c r="A631" s="1"/>
    </row>
    <row r="632" spans="1:1" ht="15" customHeight="1" x14ac:dyDescent="0.3">
      <c r="A632" s="1"/>
    </row>
    <row r="633" spans="1:1" ht="15" customHeight="1" x14ac:dyDescent="0.3">
      <c r="A633" s="1"/>
    </row>
    <row r="634" spans="1:1" ht="15" customHeight="1" x14ac:dyDescent="0.3">
      <c r="A634" s="1"/>
    </row>
    <row r="635" spans="1:1" ht="15" customHeight="1" x14ac:dyDescent="0.3">
      <c r="A635" s="1"/>
    </row>
    <row r="636" spans="1:1" ht="15" customHeight="1" x14ac:dyDescent="0.3">
      <c r="A636" s="1"/>
    </row>
    <row r="637" spans="1:1" ht="15" customHeight="1" x14ac:dyDescent="0.3">
      <c r="A637" s="1"/>
    </row>
    <row r="638" spans="1:1" ht="15" customHeight="1" x14ac:dyDescent="0.3">
      <c r="A638" s="1"/>
    </row>
    <row r="639" spans="1:1" ht="15" customHeight="1" x14ac:dyDescent="0.3">
      <c r="A639" s="1"/>
    </row>
    <row r="640" spans="1:1" ht="15" customHeight="1" x14ac:dyDescent="0.3">
      <c r="A640" s="1"/>
    </row>
    <row r="641" spans="1:1" ht="15" customHeight="1" x14ac:dyDescent="0.3">
      <c r="A641" s="1"/>
    </row>
    <row r="642" spans="1:1" ht="15" customHeight="1" x14ac:dyDescent="0.3">
      <c r="A642" s="1"/>
    </row>
    <row r="643" spans="1:1" ht="15" customHeight="1" x14ac:dyDescent="0.3">
      <c r="A643" s="1"/>
    </row>
    <row r="644" spans="1:1" ht="15" customHeight="1" x14ac:dyDescent="0.3">
      <c r="A644" s="1"/>
    </row>
    <row r="645" spans="1:1" ht="15" customHeight="1" x14ac:dyDescent="0.3">
      <c r="A645" s="1"/>
    </row>
    <row r="646" spans="1:1" ht="15" customHeight="1" x14ac:dyDescent="0.3">
      <c r="A646" s="1"/>
    </row>
    <row r="647" spans="1:1" ht="15" customHeight="1" x14ac:dyDescent="0.3">
      <c r="A647" s="1"/>
    </row>
    <row r="648" spans="1:1" ht="15" customHeight="1" x14ac:dyDescent="0.3">
      <c r="A648" s="1"/>
    </row>
    <row r="649" spans="1:1" ht="15" customHeight="1" x14ac:dyDescent="0.3">
      <c r="A649" s="1"/>
    </row>
    <row r="650" spans="1:1" ht="15" customHeight="1" x14ac:dyDescent="0.3">
      <c r="A650" s="1"/>
    </row>
    <row r="651" spans="1:1" ht="15" customHeight="1" x14ac:dyDescent="0.3">
      <c r="A651" s="1"/>
    </row>
    <row r="652" spans="1:1" ht="15" customHeight="1" x14ac:dyDescent="0.3">
      <c r="A652" s="1"/>
    </row>
    <row r="653" spans="1:1" ht="15" customHeight="1" x14ac:dyDescent="0.3">
      <c r="A653" s="1"/>
    </row>
    <row r="654" spans="1:1" ht="15" customHeight="1" x14ac:dyDescent="0.3">
      <c r="A654" s="1"/>
    </row>
    <row r="655" spans="1:1" ht="15" customHeight="1" x14ac:dyDescent="0.3">
      <c r="A655" s="1"/>
    </row>
    <row r="656" spans="1:1" ht="15" customHeight="1" x14ac:dyDescent="0.3">
      <c r="A656" s="1"/>
    </row>
    <row r="657" spans="1:1" ht="15" customHeight="1" x14ac:dyDescent="0.3">
      <c r="A657" s="1"/>
    </row>
    <row r="658" spans="1:1" ht="15" customHeight="1" x14ac:dyDescent="0.3">
      <c r="A658" s="1"/>
    </row>
    <row r="659" spans="1:1" ht="15" customHeight="1" x14ac:dyDescent="0.3">
      <c r="A659" s="1"/>
    </row>
    <row r="660" spans="1:1" ht="15" customHeight="1" x14ac:dyDescent="0.3">
      <c r="A660" s="1"/>
    </row>
    <row r="661" spans="1:1" ht="15" customHeight="1" x14ac:dyDescent="0.3">
      <c r="A661" s="1"/>
    </row>
    <row r="662" spans="1:1" ht="15" customHeight="1" x14ac:dyDescent="0.3">
      <c r="A662" s="1"/>
    </row>
    <row r="663" spans="1:1" ht="15" customHeight="1" x14ac:dyDescent="0.3">
      <c r="A663" s="1"/>
    </row>
    <row r="664" spans="1:1" ht="15" customHeight="1" x14ac:dyDescent="0.3">
      <c r="A664" s="1"/>
    </row>
    <row r="665" spans="1:1" ht="15" customHeight="1" x14ac:dyDescent="0.3">
      <c r="A665" s="1"/>
    </row>
    <row r="666" spans="1:1" ht="15" customHeight="1" x14ac:dyDescent="0.3">
      <c r="A666" s="1"/>
    </row>
    <row r="667" spans="1:1" ht="15" customHeight="1" x14ac:dyDescent="0.3">
      <c r="A667" s="1"/>
    </row>
    <row r="668" spans="1:1" ht="15" customHeight="1" x14ac:dyDescent="0.3">
      <c r="A668" s="1"/>
    </row>
    <row r="669" spans="1:1" ht="15" customHeight="1" x14ac:dyDescent="0.3">
      <c r="A669" s="1"/>
    </row>
    <row r="670" spans="1:1" ht="15" customHeight="1" x14ac:dyDescent="0.3">
      <c r="A670" s="1"/>
    </row>
    <row r="671" spans="1:1" ht="15" customHeight="1" x14ac:dyDescent="0.3">
      <c r="A671" s="1"/>
    </row>
    <row r="672" spans="1:1" ht="15" customHeight="1" x14ac:dyDescent="0.3">
      <c r="A672" s="1"/>
    </row>
    <row r="673" spans="1:1" ht="15" customHeight="1" x14ac:dyDescent="0.3">
      <c r="A673" s="1"/>
    </row>
    <row r="674" spans="1:1" ht="15" customHeight="1" x14ac:dyDescent="0.3">
      <c r="A674" s="1"/>
    </row>
    <row r="675" spans="1:1" ht="15" customHeight="1" x14ac:dyDescent="0.3">
      <c r="A675" s="1"/>
    </row>
    <row r="676" spans="1:1" ht="15" customHeight="1" x14ac:dyDescent="0.3">
      <c r="A676" s="1"/>
    </row>
    <row r="677" spans="1:1" ht="15" customHeight="1" x14ac:dyDescent="0.3">
      <c r="A677" s="1"/>
    </row>
    <row r="678" spans="1:1" ht="15" customHeight="1" x14ac:dyDescent="0.3">
      <c r="A678" s="1"/>
    </row>
    <row r="679" spans="1:1" ht="15" customHeight="1" x14ac:dyDescent="0.3">
      <c r="A679" s="1"/>
    </row>
    <row r="680" spans="1:1" ht="15" customHeight="1" x14ac:dyDescent="0.3">
      <c r="A680" s="1"/>
    </row>
    <row r="681" spans="1:1" ht="15" customHeight="1" x14ac:dyDescent="0.3">
      <c r="A681" s="1"/>
    </row>
    <row r="682" spans="1:1" ht="15" customHeight="1" x14ac:dyDescent="0.3">
      <c r="A682" s="1"/>
    </row>
    <row r="683" spans="1:1" ht="15" customHeight="1" x14ac:dyDescent="0.3">
      <c r="A683" s="1"/>
    </row>
    <row r="684" spans="1:1" ht="15" customHeight="1" x14ac:dyDescent="0.3">
      <c r="A684" s="1"/>
    </row>
    <row r="685" spans="1:1" ht="15" customHeight="1" x14ac:dyDescent="0.3">
      <c r="A685" s="1"/>
    </row>
    <row r="686" spans="1:1" ht="15" customHeight="1" x14ac:dyDescent="0.3">
      <c r="A686" s="1"/>
    </row>
    <row r="687" spans="1:1" ht="15" customHeight="1" x14ac:dyDescent="0.3">
      <c r="A687" s="1"/>
    </row>
    <row r="688" spans="1:1" ht="15" customHeight="1" x14ac:dyDescent="0.3">
      <c r="A688" s="1"/>
    </row>
    <row r="689" spans="1:1" ht="15" customHeight="1" x14ac:dyDescent="0.3">
      <c r="A689" s="1"/>
    </row>
    <row r="690" spans="1:1" ht="15" customHeight="1" x14ac:dyDescent="0.3">
      <c r="A690" s="1"/>
    </row>
    <row r="691" spans="1:1" ht="15" customHeight="1" x14ac:dyDescent="0.3">
      <c r="A691" s="1"/>
    </row>
    <row r="692" spans="1:1" ht="15" customHeight="1" x14ac:dyDescent="0.3">
      <c r="A692" s="1"/>
    </row>
    <row r="693" spans="1:1" ht="15" customHeight="1" x14ac:dyDescent="0.3">
      <c r="A693" s="1"/>
    </row>
    <row r="694" spans="1:1" ht="15" customHeight="1" x14ac:dyDescent="0.3">
      <c r="A694" s="1"/>
    </row>
    <row r="695" spans="1:1" ht="15" customHeight="1" x14ac:dyDescent="0.3">
      <c r="A695" s="1"/>
    </row>
    <row r="696" spans="1:1" ht="15" customHeight="1" x14ac:dyDescent="0.3">
      <c r="A696" s="1"/>
    </row>
    <row r="697" spans="1:1" ht="15" customHeight="1" x14ac:dyDescent="0.3">
      <c r="A697" s="1"/>
    </row>
    <row r="698" spans="1:1" ht="15" customHeight="1" x14ac:dyDescent="0.3">
      <c r="A698" s="1"/>
    </row>
    <row r="699" spans="1:1" ht="15" customHeight="1" x14ac:dyDescent="0.3">
      <c r="A699" s="1"/>
    </row>
    <row r="700" spans="1:1" ht="15" customHeight="1" x14ac:dyDescent="0.3">
      <c r="A700" s="1"/>
    </row>
    <row r="701" spans="1:1" ht="15" customHeight="1" x14ac:dyDescent="0.3">
      <c r="A701" s="1"/>
    </row>
    <row r="702" spans="1:1" ht="15" customHeight="1" x14ac:dyDescent="0.3">
      <c r="A702" s="1"/>
    </row>
    <row r="703" spans="1:1" ht="15" customHeight="1" x14ac:dyDescent="0.3">
      <c r="A703" s="1"/>
    </row>
    <row r="704" spans="1:1" ht="15" customHeight="1" x14ac:dyDescent="0.3">
      <c r="A704" s="1"/>
    </row>
    <row r="705" spans="1:1" ht="15" customHeight="1" x14ac:dyDescent="0.3">
      <c r="A705" s="1"/>
    </row>
    <row r="706" spans="1:1" ht="15" customHeight="1" x14ac:dyDescent="0.3">
      <c r="A706" s="1"/>
    </row>
    <row r="707" spans="1:1" ht="15" customHeight="1" x14ac:dyDescent="0.3">
      <c r="A707" s="1"/>
    </row>
    <row r="708" spans="1:1" ht="15" customHeight="1" x14ac:dyDescent="0.3">
      <c r="A708" s="1"/>
    </row>
    <row r="709" spans="1:1" ht="15" customHeight="1" x14ac:dyDescent="0.3">
      <c r="A709" s="1"/>
    </row>
    <row r="710" spans="1:1" ht="15" customHeight="1" x14ac:dyDescent="0.3">
      <c r="A710" s="1"/>
    </row>
    <row r="711" spans="1:1" ht="15" customHeight="1" x14ac:dyDescent="0.3">
      <c r="A711" s="1"/>
    </row>
    <row r="712" spans="1:1" ht="15" customHeight="1" x14ac:dyDescent="0.3">
      <c r="A712" s="1"/>
    </row>
    <row r="713" spans="1:1" ht="15" customHeight="1" x14ac:dyDescent="0.3">
      <c r="A713" s="1"/>
    </row>
    <row r="714" spans="1:1" ht="15" customHeight="1" x14ac:dyDescent="0.3">
      <c r="A714" s="1"/>
    </row>
    <row r="715" spans="1:1" ht="15" customHeight="1" x14ac:dyDescent="0.3">
      <c r="A715" s="1"/>
    </row>
    <row r="716" spans="1:1" ht="15" customHeight="1" x14ac:dyDescent="0.3">
      <c r="A716" s="1"/>
    </row>
    <row r="717" spans="1:1" ht="15" customHeight="1" x14ac:dyDescent="0.3">
      <c r="A717" s="1"/>
    </row>
    <row r="718" spans="1:1" ht="15" customHeight="1" x14ac:dyDescent="0.3">
      <c r="A718" s="1"/>
    </row>
    <row r="719" spans="1:1" ht="15" customHeight="1" x14ac:dyDescent="0.3">
      <c r="A719" s="1"/>
    </row>
    <row r="720" spans="1:1" ht="15" customHeight="1" x14ac:dyDescent="0.3">
      <c r="A720" s="1"/>
    </row>
    <row r="721" spans="1:1" ht="15" customHeight="1" x14ac:dyDescent="0.3">
      <c r="A721" s="1"/>
    </row>
    <row r="722" spans="1:1" ht="15" customHeight="1" x14ac:dyDescent="0.3">
      <c r="A722" s="1"/>
    </row>
    <row r="723" spans="1:1" ht="15" customHeight="1" x14ac:dyDescent="0.3">
      <c r="A723" s="1"/>
    </row>
    <row r="724" spans="1:1" ht="15" customHeight="1" x14ac:dyDescent="0.3">
      <c r="A724" s="1"/>
    </row>
    <row r="725" spans="1:1" ht="15" customHeight="1" x14ac:dyDescent="0.3">
      <c r="A725" s="1"/>
    </row>
    <row r="726" spans="1:1" ht="15" customHeight="1" x14ac:dyDescent="0.3">
      <c r="A726" s="1"/>
    </row>
    <row r="727" spans="1:1" ht="15" customHeight="1" x14ac:dyDescent="0.3">
      <c r="A727" s="1"/>
    </row>
    <row r="728" spans="1:1" ht="15" customHeight="1" x14ac:dyDescent="0.3">
      <c r="A728" s="1"/>
    </row>
    <row r="729" spans="1:1" ht="15" customHeight="1" x14ac:dyDescent="0.3">
      <c r="A729" s="1"/>
    </row>
    <row r="730" spans="1:1" ht="15" customHeight="1" x14ac:dyDescent="0.3">
      <c r="A730" s="1"/>
    </row>
    <row r="731" spans="1:1" ht="15" customHeight="1" x14ac:dyDescent="0.3">
      <c r="A731" s="1"/>
    </row>
    <row r="732" spans="1:1" ht="15" customHeight="1" x14ac:dyDescent="0.3">
      <c r="A732" s="1"/>
    </row>
    <row r="733" spans="1:1" ht="15" customHeight="1" x14ac:dyDescent="0.3">
      <c r="A733" s="1"/>
    </row>
    <row r="734" spans="1:1" ht="15" customHeight="1" x14ac:dyDescent="0.3">
      <c r="A734" s="1"/>
    </row>
    <row r="735" spans="1:1" ht="15" customHeight="1" x14ac:dyDescent="0.3">
      <c r="A735" s="1"/>
    </row>
    <row r="736" spans="1:1" ht="15" customHeight="1" x14ac:dyDescent="0.3">
      <c r="A736" s="1"/>
    </row>
    <row r="737" spans="1:1" ht="15" customHeight="1" x14ac:dyDescent="0.3">
      <c r="A737" s="1"/>
    </row>
    <row r="738" spans="1:1" ht="15" customHeight="1" x14ac:dyDescent="0.3">
      <c r="A738" s="1"/>
    </row>
    <row r="739" spans="1:1" ht="15" customHeight="1" x14ac:dyDescent="0.3">
      <c r="A739" s="1"/>
    </row>
    <row r="740" spans="1:1" ht="15" customHeight="1" x14ac:dyDescent="0.3">
      <c r="A740" s="1"/>
    </row>
    <row r="741" spans="1:1" ht="15" customHeight="1" x14ac:dyDescent="0.3">
      <c r="A741" s="1"/>
    </row>
    <row r="742" spans="1:1" ht="15" customHeight="1" x14ac:dyDescent="0.3">
      <c r="A742" s="1"/>
    </row>
    <row r="743" spans="1:1" ht="15" customHeight="1" x14ac:dyDescent="0.3">
      <c r="A743" s="1"/>
    </row>
    <row r="744" spans="1:1" ht="15" customHeight="1" x14ac:dyDescent="0.3">
      <c r="A744" s="1"/>
    </row>
    <row r="745" spans="1:1" ht="15" customHeight="1" x14ac:dyDescent="0.3">
      <c r="A745" s="1"/>
    </row>
    <row r="746" spans="1:1" ht="15" customHeight="1" x14ac:dyDescent="0.3">
      <c r="A746" s="1"/>
    </row>
    <row r="747" spans="1:1" ht="15" customHeight="1" x14ac:dyDescent="0.3">
      <c r="A747" s="1"/>
    </row>
    <row r="748" spans="1:1" ht="15" customHeight="1" x14ac:dyDescent="0.3">
      <c r="A748" s="1"/>
    </row>
    <row r="749" spans="1:1" ht="15" customHeight="1" x14ac:dyDescent="0.3">
      <c r="A749" s="1"/>
    </row>
    <row r="750" spans="1:1" ht="15" customHeight="1" x14ac:dyDescent="0.3">
      <c r="A750" s="1"/>
    </row>
    <row r="751" spans="1:1" ht="15" customHeight="1" x14ac:dyDescent="0.3">
      <c r="A751" s="1"/>
    </row>
    <row r="752" spans="1:1" ht="15" customHeight="1" x14ac:dyDescent="0.3">
      <c r="A752" s="1"/>
    </row>
    <row r="753" spans="1:1" ht="15" customHeight="1" x14ac:dyDescent="0.3">
      <c r="A753" s="1"/>
    </row>
    <row r="754" spans="1:1" ht="15" customHeight="1" x14ac:dyDescent="0.3">
      <c r="A754" s="1"/>
    </row>
    <row r="755" spans="1:1" ht="15" customHeight="1" x14ac:dyDescent="0.3">
      <c r="A755" s="1"/>
    </row>
    <row r="756" spans="1:1" ht="15" customHeight="1" x14ac:dyDescent="0.3">
      <c r="A756" s="1"/>
    </row>
    <row r="757" spans="1:1" ht="15" customHeight="1" x14ac:dyDescent="0.3">
      <c r="A757" s="1"/>
    </row>
    <row r="758" spans="1:1" ht="15" customHeight="1" x14ac:dyDescent="0.3">
      <c r="A758" s="1"/>
    </row>
    <row r="759" spans="1:1" ht="15" customHeight="1" x14ac:dyDescent="0.3">
      <c r="A759" s="1"/>
    </row>
    <row r="760" spans="1:1" ht="15" customHeight="1" x14ac:dyDescent="0.3">
      <c r="A760" s="1"/>
    </row>
    <row r="761" spans="1:1" ht="15" customHeight="1" x14ac:dyDescent="0.3">
      <c r="A761" s="1"/>
    </row>
    <row r="762" spans="1:1" ht="15" customHeight="1" x14ac:dyDescent="0.3">
      <c r="A762" s="1"/>
    </row>
    <row r="763" spans="1:1" ht="15" customHeight="1" x14ac:dyDescent="0.3">
      <c r="A763" s="1"/>
    </row>
    <row r="764" spans="1:1" ht="15" customHeight="1" x14ac:dyDescent="0.3">
      <c r="A764" s="1"/>
    </row>
    <row r="765" spans="1:1" ht="15" customHeight="1" x14ac:dyDescent="0.3">
      <c r="A765" s="1"/>
    </row>
    <row r="766" spans="1:1" ht="15" customHeight="1" x14ac:dyDescent="0.3">
      <c r="A766" s="1"/>
    </row>
    <row r="767" spans="1:1" ht="15" customHeight="1" x14ac:dyDescent="0.3">
      <c r="A767" s="1"/>
    </row>
    <row r="768" spans="1:1" ht="15" customHeight="1" x14ac:dyDescent="0.3">
      <c r="A768" s="1"/>
    </row>
    <row r="769" spans="1:1" ht="15" customHeight="1" x14ac:dyDescent="0.3">
      <c r="A769" s="1"/>
    </row>
    <row r="770" spans="1:1" ht="15" customHeight="1" x14ac:dyDescent="0.3">
      <c r="A770" s="1"/>
    </row>
    <row r="771" spans="1:1" ht="15" customHeight="1" x14ac:dyDescent="0.3">
      <c r="A771" s="1"/>
    </row>
    <row r="772" spans="1:1" ht="15" customHeight="1" x14ac:dyDescent="0.3">
      <c r="A772" s="1"/>
    </row>
    <row r="773" spans="1:1" ht="15" customHeight="1" x14ac:dyDescent="0.3">
      <c r="A773" s="1"/>
    </row>
    <row r="774" spans="1:1" ht="15" customHeight="1" x14ac:dyDescent="0.3">
      <c r="A774" s="1"/>
    </row>
    <row r="775" spans="1:1" ht="15" customHeight="1" x14ac:dyDescent="0.3">
      <c r="A775" s="1"/>
    </row>
    <row r="776" spans="1:1" ht="15" customHeight="1" x14ac:dyDescent="0.3">
      <c r="A776" s="1"/>
    </row>
    <row r="777" spans="1:1" ht="15" customHeight="1" x14ac:dyDescent="0.3">
      <c r="A777" s="1"/>
    </row>
    <row r="778" spans="1:1" ht="15" customHeight="1" x14ac:dyDescent="0.3">
      <c r="A778" s="1"/>
    </row>
    <row r="779" spans="1:1" ht="15" customHeight="1" x14ac:dyDescent="0.3">
      <c r="A779" s="1"/>
    </row>
    <row r="780" spans="1:1" ht="15" customHeight="1" x14ac:dyDescent="0.3">
      <c r="A780" s="1"/>
    </row>
    <row r="781" spans="1:1" ht="15" customHeight="1" x14ac:dyDescent="0.3">
      <c r="A781" s="1"/>
    </row>
    <row r="782" spans="1:1" ht="15" customHeight="1" x14ac:dyDescent="0.3">
      <c r="A782" s="1"/>
    </row>
    <row r="783" spans="1:1" ht="15" customHeight="1" x14ac:dyDescent="0.3">
      <c r="A783" s="1"/>
    </row>
    <row r="784" spans="1:1" ht="15" customHeight="1" x14ac:dyDescent="0.3">
      <c r="A784" s="1"/>
    </row>
    <row r="785" spans="1:1" ht="15" customHeight="1" x14ac:dyDescent="0.3">
      <c r="A785" s="1"/>
    </row>
    <row r="786" spans="1:1" ht="15" customHeight="1" x14ac:dyDescent="0.3">
      <c r="A786" s="1"/>
    </row>
    <row r="787" spans="1:1" ht="15" customHeight="1" x14ac:dyDescent="0.3">
      <c r="A787" s="1"/>
    </row>
    <row r="788" spans="1:1" ht="15" customHeight="1" x14ac:dyDescent="0.3">
      <c r="A788" s="1"/>
    </row>
    <row r="789" spans="1:1" ht="15" customHeight="1" x14ac:dyDescent="0.3">
      <c r="A789" s="1"/>
    </row>
    <row r="790" spans="1:1" ht="15" customHeight="1" x14ac:dyDescent="0.3">
      <c r="A790" s="1"/>
    </row>
    <row r="791" spans="1:1" ht="15" customHeight="1" x14ac:dyDescent="0.3">
      <c r="A791" s="1"/>
    </row>
    <row r="792" spans="1:1" ht="15" customHeight="1" x14ac:dyDescent="0.3">
      <c r="A792" s="1"/>
    </row>
    <row r="793" spans="1:1" ht="15" customHeight="1" x14ac:dyDescent="0.3">
      <c r="A793" s="1"/>
    </row>
    <row r="794" spans="1:1" ht="15" customHeight="1" x14ac:dyDescent="0.3">
      <c r="A794" s="1"/>
    </row>
    <row r="795" spans="1:1" ht="15" customHeight="1" x14ac:dyDescent="0.3">
      <c r="A795" s="1"/>
    </row>
    <row r="796" spans="1:1" ht="15" customHeight="1" x14ac:dyDescent="0.3">
      <c r="A796" s="1"/>
    </row>
    <row r="797" spans="1:1" ht="15" customHeight="1" x14ac:dyDescent="0.3">
      <c r="A797" s="1"/>
    </row>
    <row r="798" spans="1:1" ht="15" customHeight="1" x14ac:dyDescent="0.3">
      <c r="A798" s="1"/>
    </row>
    <row r="799" spans="1:1" ht="15" customHeight="1" x14ac:dyDescent="0.3">
      <c r="A799" s="1"/>
    </row>
    <row r="800" spans="1:1" ht="15" customHeight="1" x14ac:dyDescent="0.3">
      <c r="A800" s="1"/>
    </row>
    <row r="801" spans="1:1" ht="15" customHeight="1" x14ac:dyDescent="0.3">
      <c r="A801" s="1"/>
    </row>
    <row r="802" spans="1:1" ht="15" customHeight="1" x14ac:dyDescent="0.3">
      <c r="A802" s="1"/>
    </row>
    <row r="803" spans="1:1" ht="15" customHeight="1" x14ac:dyDescent="0.3">
      <c r="A803" s="1"/>
    </row>
    <row r="804" spans="1:1" ht="15" customHeight="1" x14ac:dyDescent="0.3">
      <c r="A804" s="1"/>
    </row>
    <row r="805" spans="1:1" ht="15" customHeight="1" x14ac:dyDescent="0.3">
      <c r="A805" s="1"/>
    </row>
    <row r="806" spans="1:1" ht="15" customHeight="1" x14ac:dyDescent="0.3">
      <c r="A806" s="1"/>
    </row>
    <row r="807" spans="1:1" ht="15" customHeight="1" x14ac:dyDescent="0.3">
      <c r="A807" s="1"/>
    </row>
    <row r="808" spans="1:1" ht="15" customHeight="1" x14ac:dyDescent="0.3">
      <c r="A808" s="1"/>
    </row>
    <row r="809" spans="1:1" ht="15" customHeight="1" x14ac:dyDescent="0.3">
      <c r="A809" s="1"/>
    </row>
    <row r="810" spans="1:1" ht="15" customHeight="1" x14ac:dyDescent="0.3">
      <c r="A810" s="1"/>
    </row>
    <row r="811" spans="1:1" ht="15" customHeight="1" x14ac:dyDescent="0.3">
      <c r="A811" s="1"/>
    </row>
    <row r="812" spans="1:1" ht="15" customHeight="1" x14ac:dyDescent="0.3">
      <c r="A812" s="1"/>
    </row>
    <row r="813" spans="1:1" ht="15" customHeight="1" x14ac:dyDescent="0.3">
      <c r="A813" s="1"/>
    </row>
    <row r="814" spans="1:1" ht="15" customHeight="1" x14ac:dyDescent="0.3">
      <c r="A814" s="1"/>
    </row>
    <row r="815" spans="1:1" ht="15" customHeight="1" x14ac:dyDescent="0.3">
      <c r="A815" s="1"/>
    </row>
    <row r="816" spans="1:1" ht="15" customHeight="1" x14ac:dyDescent="0.3">
      <c r="A816" s="1"/>
    </row>
    <row r="817" spans="1:1" ht="15" customHeight="1" x14ac:dyDescent="0.3">
      <c r="A817" s="1"/>
    </row>
    <row r="818" spans="1:1" ht="15" customHeight="1" x14ac:dyDescent="0.3">
      <c r="A818" s="1"/>
    </row>
    <row r="819" spans="1:1" ht="15" customHeight="1" x14ac:dyDescent="0.3">
      <c r="A819" s="1"/>
    </row>
    <row r="820" spans="1:1" ht="15" customHeight="1" x14ac:dyDescent="0.3">
      <c r="A820" s="1"/>
    </row>
    <row r="821" spans="1:1" ht="15" customHeight="1" x14ac:dyDescent="0.3">
      <c r="A821" s="1"/>
    </row>
    <row r="822" spans="1:1" ht="15" customHeight="1" x14ac:dyDescent="0.3">
      <c r="A822" s="1"/>
    </row>
    <row r="823" spans="1:1" ht="15" customHeight="1" x14ac:dyDescent="0.3">
      <c r="A823" s="1"/>
    </row>
    <row r="824" spans="1:1" ht="15" customHeight="1" x14ac:dyDescent="0.3">
      <c r="A824" s="1"/>
    </row>
    <row r="825" spans="1:1" ht="15" customHeight="1" x14ac:dyDescent="0.3">
      <c r="A825" s="1"/>
    </row>
    <row r="826" spans="1:1" ht="15" customHeight="1" x14ac:dyDescent="0.3">
      <c r="A826" s="1"/>
    </row>
    <row r="827" spans="1:1" ht="15" customHeight="1" x14ac:dyDescent="0.3">
      <c r="A827" s="1"/>
    </row>
    <row r="828" spans="1:1" ht="15" customHeight="1" x14ac:dyDescent="0.3">
      <c r="A828" s="1"/>
    </row>
    <row r="829" spans="1:1" ht="15" customHeight="1" x14ac:dyDescent="0.3">
      <c r="A829" s="1"/>
    </row>
    <row r="830" spans="1:1" ht="15" customHeight="1" x14ac:dyDescent="0.3">
      <c r="A830" s="1"/>
    </row>
    <row r="831" spans="1:1" ht="15" customHeight="1" x14ac:dyDescent="0.3">
      <c r="A831" s="1"/>
    </row>
    <row r="832" spans="1:1" ht="15" customHeight="1" x14ac:dyDescent="0.3">
      <c r="A832" s="1"/>
    </row>
    <row r="833" spans="1:1" ht="15" customHeight="1" x14ac:dyDescent="0.3">
      <c r="A833" s="1"/>
    </row>
    <row r="834" spans="1:1" ht="15" customHeight="1" x14ac:dyDescent="0.3">
      <c r="A834" s="1"/>
    </row>
    <row r="835" spans="1:1" ht="15" customHeight="1" x14ac:dyDescent="0.3">
      <c r="A835" s="1"/>
    </row>
    <row r="836" spans="1:1" ht="15" customHeight="1" x14ac:dyDescent="0.3">
      <c r="A836" s="1"/>
    </row>
    <row r="837" spans="1:1" ht="15" customHeight="1" x14ac:dyDescent="0.3">
      <c r="A837" s="1"/>
    </row>
    <row r="838" spans="1:1" ht="15" customHeight="1" x14ac:dyDescent="0.3">
      <c r="A838" s="1"/>
    </row>
    <row r="839" spans="1:1" ht="15" customHeight="1" x14ac:dyDescent="0.3">
      <c r="A839" s="1"/>
    </row>
    <row r="840" spans="1:1" ht="15" customHeight="1" x14ac:dyDescent="0.3">
      <c r="A840" s="1"/>
    </row>
    <row r="841" spans="1:1" ht="15" customHeight="1" x14ac:dyDescent="0.3">
      <c r="A841" s="1"/>
    </row>
    <row r="842" spans="1:1" ht="15" customHeight="1" x14ac:dyDescent="0.3">
      <c r="A842" s="1"/>
    </row>
    <row r="843" spans="1:1" ht="15" customHeight="1" x14ac:dyDescent="0.3">
      <c r="A843" s="1"/>
    </row>
    <row r="844" spans="1:1" ht="15" customHeight="1" x14ac:dyDescent="0.3">
      <c r="A844" s="1"/>
    </row>
    <row r="845" spans="1:1" ht="15" customHeight="1" x14ac:dyDescent="0.3">
      <c r="A845" s="1"/>
    </row>
    <row r="846" spans="1:1" ht="15" customHeight="1" x14ac:dyDescent="0.3">
      <c r="A846" s="1"/>
    </row>
    <row r="847" spans="1:1" ht="15" customHeight="1" x14ac:dyDescent="0.3">
      <c r="A847" s="1"/>
    </row>
    <row r="848" spans="1:1" ht="15" customHeight="1" x14ac:dyDescent="0.3">
      <c r="A848" s="1"/>
    </row>
    <row r="849" spans="1:1" ht="15" customHeight="1" x14ac:dyDescent="0.3">
      <c r="A849" s="1"/>
    </row>
    <row r="850" spans="1:1" ht="15" customHeight="1" x14ac:dyDescent="0.3">
      <c r="A850" s="1"/>
    </row>
    <row r="851" spans="1:1" ht="15" customHeight="1" x14ac:dyDescent="0.3">
      <c r="A851" s="1"/>
    </row>
    <row r="852" spans="1:1" ht="15" customHeight="1" x14ac:dyDescent="0.3">
      <c r="A852" s="1"/>
    </row>
    <row r="853" spans="1:1" ht="15" customHeight="1" x14ac:dyDescent="0.3">
      <c r="A853" s="1"/>
    </row>
    <row r="854" spans="1:1" ht="15" customHeight="1" x14ac:dyDescent="0.3">
      <c r="A854" s="1"/>
    </row>
    <row r="855" spans="1:1" ht="15" customHeight="1" x14ac:dyDescent="0.3">
      <c r="A855" s="1"/>
    </row>
    <row r="856" spans="1:1" ht="15" customHeight="1" x14ac:dyDescent="0.3">
      <c r="A856" s="1"/>
    </row>
    <row r="857" spans="1:1" ht="15" customHeight="1" x14ac:dyDescent="0.3">
      <c r="A857" s="1"/>
    </row>
    <row r="858" spans="1:1" ht="15" customHeight="1" x14ac:dyDescent="0.3">
      <c r="A858" s="1"/>
    </row>
    <row r="859" spans="1:1" ht="15" customHeight="1" x14ac:dyDescent="0.3">
      <c r="A859" s="1"/>
    </row>
    <row r="860" spans="1:1" ht="15" customHeight="1" x14ac:dyDescent="0.3">
      <c r="A860" s="1"/>
    </row>
    <row r="861" spans="1:1" ht="15" customHeight="1" x14ac:dyDescent="0.3">
      <c r="A861" s="1"/>
    </row>
    <row r="862" spans="1:1" ht="15" customHeight="1" x14ac:dyDescent="0.3">
      <c r="A862" s="1"/>
    </row>
    <row r="863" spans="1:1" ht="15" customHeight="1" x14ac:dyDescent="0.3">
      <c r="A863" s="1"/>
    </row>
    <row r="864" spans="1:1" ht="15" customHeight="1" x14ac:dyDescent="0.3">
      <c r="A864" s="1"/>
    </row>
    <row r="865" spans="1:1" ht="15" customHeight="1" x14ac:dyDescent="0.3">
      <c r="A865" s="1"/>
    </row>
    <row r="866" spans="1:1" ht="15" customHeight="1" x14ac:dyDescent="0.3">
      <c r="A866" s="1"/>
    </row>
    <row r="867" spans="1:1" ht="15" customHeight="1" x14ac:dyDescent="0.3">
      <c r="A867" s="1"/>
    </row>
    <row r="868" spans="1:1" ht="15" customHeight="1" x14ac:dyDescent="0.3">
      <c r="A868" s="1"/>
    </row>
    <row r="869" spans="1:1" ht="15" customHeight="1" x14ac:dyDescent="0.3">
      <c r="A869" s="1"/>
    </row>
    <row r="870" spans="1:1" ht="15" customHeight="1" x14ac:dyDescent="0.3">
      <c r="A870" s="1"/>
    </row>
    <row r="871" spans="1:1" ht="15" customHeight="1" x14ac:dyDescent="0.3">
      <c r="A871" s="1"/>
    </row>
    <row r="872" spans="1:1" ht="15" customHeight="1" x14ac:dyDescent="0.3">
      <c r="A872" s="1"/>
    </row>
    <row r="873" spans="1:1" ht="15" customHeight="1" x14ac:dyDescent="0.3">
      <c r="A873" s="1"/>
    </row>
    <row r="874" spans="1:1" ht="15" customHeight="1" x14ac:dyDescent="0.3">
      <c r="A874" s="1"/>
    </row>
    <row r="875" spans="1:1" ht="15" customHeight="1" x14ac:dyDescent="0.3">
      <c r="A875" s="1"/>
    </row>
    <row r="876" spans="1:1" ht="15" customHeight="1" x14ac:dyDescent="0.3">
      <c r="A876" s="1"/>
    </row>
    <row r="877" spans="1:1" ht="15" customHeight="1" x14ac:dyDescent="0.3">
      <c r="A877" s="1"/>
    </row>
    <row r="878" spans="1:1" ht="15" customHeight="1" x14ac:dyDescent="0.3">
      <c r="A878" s="1"/>
    </row>
    <row r="879" spans="1:1" ht="15" customHeight="1" x14ac:dyDescent="0.3">
      <c r="A879" s="1"/>
    </row>
    <row r="880" spans="1:1" ht="15" customHeight="1" x14ac:dyDescent="0.3">
      <c r="A880" s="1"/>
    </row>
    <row r="881" spans="1:1" ht="15" customHeight="1" x14ac:dyDescent="0.3">
      <c r="A881" s="1"/>
    </row>
    <row r="882" spans="1:1" ht="15" customHeight="1" x14ac:dyDescent="0.3">
      <c r="A882" s="1"/>
    </row>
    <row r="883" spans="1:1" ht="15" customHeight="1" x14ac:dyDescent="0.3">
      <c r="A883" s="1"/>
    </row>
    <row r="884" spans="1:1" ht="15" customHeight="1" x14ac:dyDescent="0.3">
      <c r="A884" s="1"/>
    </row>
    <row r="885" spans="1:1" ht="15" customHeight="1" x14ac:dyDescent="0.3">
      <c r="A885" s="1"/>
    </row>
    <row r="886" spans="1:1" ht="15" customHeight="1" x14ac:dyDescent="0.3">
      <c r="A886" s="1"/>
    </row>
    <row r="887" spans="1:1" ht="15" customHeight="1" x14ac:dyDescent="0.3">
      <c r="A887" s="1"/>
    </row>
    <row r="888" spans="1:1" ht="15" customHeight="1" x14ac:dyDescent="0.3">
      <c r="A888" s="1"/>
    </row>
    <row r="889" spans="1:1" ht="15" customHeight="1" x14ac:dyDescent="0.3">
      <c r="A889" s="1"/>
    </row>
    <row r="890" spans="1:1" ht="15" customHeight="1" x14ac:dyDescent="0.3">
      <c r="A890" s="1"/>
    </row>
    <row r="891" spans="1:1" ht="15" customHeight="1" x14ac:dyDescent="0.3">
      <c r="A891" s="1"/>
    </row>
    <row r="892" spans="1:1" ht="15" customHeight="1" x14ac:dyDescent="0.3">
      <c r="A892" s="1"/>
    </row>
    <row r="893" spans="1:1" ht="15" customHeight="1" x14ac:dyDescent="0.3">
      <c r="A893" s="1"/>
    </row>
    <row r="894" spans="1:1" ht="15" customHeight="1" x14ac:dyDescent="0.3">
      <c r="A894" s="1"/>
    </row>
    <row r="895" spans="1:1" ht="15" customHeight="1" x14ac:dyDescent="0.3">
      <c r="A895" s="1"/>
    </row>
    <row r="896" spans="1:1" ht="15" customHeight="1" x14ac:dyDescent="0.3">
      <c r="A896" s="1"/>
    </row>
    <row r="897" spans="1:1" ht="15" customHeight="1" x14ac:dyDescent="0.3">
      <c r="A897" s="1"/>
    </row>
    <row r="898" spans="1:1" ht="15" customHeight="1" x14ac:dyDescent="0.3">
      <c r="A898" s="1"/>
    </row>
    <row r="899" spans="1:1" ht="15" customHeight="1" x14ac:dyDescent="0.3">
      <c r="A899" s="1"/>
    </row>
    <row r="900" spans="1:1" ht="15" customHeight="1" x14ac:dyDescent="0.3">
      <c r="A900" s="1"/>
    </row>
    <row r="901" spans="1:1" ht="15" customHeight="1" x14ac:dyDescent="0.3">
      <c r="A901" s="1"/>
    </row>
    <row r="902" spans="1:1" ht="15" customHeight="1" x14ac:dyDescent="0.3">
      <c r="A902" s="1"/>
    </row>
    <row r="903" spans="1:1" ht="15" customHeight="1" x14ac:dyDescent="0.3">
      <c r="A903" s="1"/>
    </row>
    <row r="904" spans="1:1" ht="15" customHeight="1" x14ac:dyDescent="0.3">
      <c r="A904" s="1"/>
    </row>
    <row r="905" spans="1:1" ht="15" customHeight="1" x14ac:dyDescent="0.3">
      <c r="A905" s="1"/>
    </row>
    <row r="906" spans="1:1" ht="15" customHeight="1" x14ac:dyDescent="0.3">
      <c r="A906" s="1"/>
    </row>
    <row r="907" spans="1:1" ht="15" customHeight="1" x14ac:dyDescent="0.3">
      <c r="A907" s="1"/>
    </row>
    <row r="908" spans="1:1" ht="15" customHeight="1" x14ac:dyDescent="0.3">
      <c r="A908" s="1"/>
    </row>
    <row r="909" spans="1:1" ht="15" customHeight="1" x14ac:dyDescent="0.3">
      <c r="A909" s="1"/>
    </row>
    <row r="910" spans="1:1" ht="15" customHeight="1" x14ac:dyDescent="0.3">
      <c r="A910" s="1"/>
    </row>
    <row r="911" spans="1:1" ht="15" customHeight="1" x14ac:dyDescent="0.3">
      <c r="A911" s="1"/>
    </row>
    <row r="912" spans="1:1" ht="15" customHeight="1" x14ac:dyDescent="0.3">
      <c r="A912" s="1"/>
    </row>
    <row r="913" spans="1:1" ht="15" customHeight="1" x14ac:dyDescent="0.3">
      <c r="A913" s="1"/>
    </row>
    <row r="914" spans="1:1" ht="15" customHeight="1" x14ac:dyDescent="0.3">
      <c r="A914" s="1"/>
    </row>
    <row r="915" spans="1:1" ht="15" customHeight="1" x14ac:dyDescent="0.3">
      <c r="A915" s="1"/>
    </row>
    <row r="916" spans="1:1" ht="15" customHeight="1" x14ac:dyDescent="0.3">
      <c r="A916" s="1"/>
    </row>
    <row r="917" spans="1:1" ht="15" customHeight="1" x14ac:dyDescent="0.3">
      <c r="A917" s="1"/>
    </row>
    <row r="918" spans="1:1" ht="15" customHeight="1" x14ac:dyDescent="0.3">
      <c r="A918" s="1"/>
    </row>
    <row r="919" spans="1:1" ht="15" customHeight="1" x14ac:dyDescent="0.3">
      <c r="A919" s="1"/>
    </row>
    <row r="920" spans="1:1" ht="15" customHeight="1" x14ac:dyDescent="0.3">
      <c r="A920" s="1"/>
    </row>
    <row r="921" spans="1:1" ht="15" customHeight="1" x14ac:dyDescent="0.3">
      <c r="A921" s="1"/>
    </row>
    <row r="922" spans="1:1" ht="15" customHeight="1" x14ac:dyDescent="0.3">
      <c r="A922" s="1"/>
    </row>
    <row r="923" spans="1:1" ht="15" customHeight="1" x14ac:dyDescent="0.3">
      <c r="A923" s="1"/>
    </row>
    <row r="924" spans="1:1" ht="15" customHeight="1" x14ac:dyDescent="0.3">
      <c r="A924" s="1"/>
    </row>
    <row r="925" spans="1:1" ht="15" customHeight="1" x14ac:dyDescent="0.3">
      <c r="A925" s="1"/>
    </row>
    <row r="926" spans="1:1" ht="15" customHeight="1" x14ac:dyDescent="0.3">
      <c r="A926" s="1"/>
    </row>
    <row r="927" spans="1:1" ht="15" customHeight="1" x14ac:dyDescent="0.3">
      <c r="A927" s="1"/>
    </row>
    <row r="928" spans="1:1" ht="15" customHeight="1" x14ac:dyDescent="0.3">
      <c r="A928" s="1"/>
    </row>
    <row r="929" spans="1:1" ht="15" customHeight="1" x14ac:dyDescent="0.3">
      <c r="A929" s="1"/>
    </row>
    <row r="930" spans="1:1" ht="15" customHeight="1" x14ac:dyDescent="0.3">
      <c r="A930" s="1"/>
    </row>
    <row r="931" spans="1:1" ht="15" customHeight="1" x14ac:dyDescent="0.3">
      <c r="A931" s="1"/>
    </row>
    <row r="932" spans="1:1" ht="15" customHeight="1" x14ac:dyDescent="0.3">
      <c r="A932" s="1"/>
    </row>
    <row r="933" spans="1:1" ht="15" customHeight="1" x14ac:dyDescent="0.3">
      <c r="A933" s="1"/>
    </row>
    <row r="934" spans="1:1" ht="15" customHeight="1" x14ac:dyDescent="0.3">
      <c r="A934" s="1"/>
    </row>
    <row r="935" spans="1:1" ht="15" customHeight="1" x14ac:dyDescent="0.3">
      <c r="A935" s="1"/>
    </row>
    <row r="936" spans="1:1" ht="15" customHeight="1" x14ac:dyDescent="0.3">
      <c r="A936" s="1"/>
    </row>
    <row r="937" spans="1:1" ht="15" customHeight="1" x14ac:dyDescent="0.3">
      <c r="A937" s="1"/>
    </row>
    <row r="938" spans="1:1" ht="15" customHeight="1" x14ac:dyDescent="0.3">
      <c r="A938" s="1"/>
    </row>
    <row r="939" spans="1:1" ht="15" customHeight="1" x14ac:dyDescent="0.3">
      <c r="A939" s="1"/>
    </row>
    <row r="940" spans="1:1" ht="15" customHeight="1" x14ac:dyDescent="0.3">
      <c r="A940" s="1"/>
    </row>
    <row r="941" spans="1:1" ht="15" customHeight="1" x14ac:dyDescent="0.3">
      <c r="A941" s="1"/>
    </row>
    <row r="942" spans="1:1" ht="15" customHeight="1" x14ac:dyDescent="0.3">
      <c r="A942" s="1"/>
    </row>
    <row r="943" spans="1:1" ht="15" customHeight="1" x14ac:dyDescent="0.3">
      <c r="A943" s="1"/>
    </row>
    <row r="944" spans="1:1" ht="15" customHeight="1" x14ac:dyDescent="0.3">
      <c r="A944" s="1"/>
    </row>
    <row r="945" spans="1:1" ht="15" customHeight="1" x14ac:dyDescent="0.3">
      <c r="A945" s="1"/>
    </row>
    <row r="946" spans="1:1" ht="15" customHeight="1" x14ac:dyDescent="0.3">
      <c r="A946" s="1"/>
    </row>
    <row r="947" spans="1:1" ht="15" customHeight="1" x14ac:dyDescent="0.3">
      <c r="A947" s="1"/>
    </row>
    <row r="948" spans="1:1" ht="15" customHeight="1" x14ac:dyDescent="0.3">
      <c r="A948" s="1"/>
    </row>
    <row r="949" spans="1:1" ht="15" customHeight="1" x14ac:dyDescent="0.3">
      <c r="A949" s="1"/>
    </row>
    <row r="950" spans="1:1" ht="15" customHeight="1" x14ac:dyDescent="0.3">
      <c r="A950" s="1"/>
    </row>
    <row r="951" spans="1:1" ht="15" customHeight="1" x14ac:dyDescent="0.3">
      <c r="A951" s="1"/>
    </row>
    <row r="952" spans="1:1" ht="15" customHeight="1" x14ac:dyDescent="0.3">
      <c r="A952" s="1"/>
    </row>
    <row r="953" spans="1:1" ht="15" customHeight="1" x14ac:dyDescent="0.3">
      <c r="A953" s="1"/>
    </row>
    <row r="954" spans="1:1" ht="15" customHeight="1" x14ac:dyDescent="0.3">
      <c r="A954" s="1"/>
    </row>
    <row r="955" spans="1:1" ht="15" customHeight="1" x14ac:dyDescent="0.3">
      <c r="A955" s="1"/>
    </row>
    <row r="956" spans="1:1" ht="15" customHeight="1" x14ac:dyDescent="0.3">
      <c r="A956" s="1"/>
    </row>
    <row r="957" spans="1:1" ht="15" customHeight="1" x14ac:dyDescent="0.3">
      <c r="A957" s="1"/>
    </row>
    <row r="958" spans="1:1" ht="15" customHeight="1" x14ac:dyDescent="0.3">
      <c r="A958" s="1"/>
    </row>
    <row r="959" spans="1:1" ht="15" customHeight="1" x14ac:dyDescent="0.3">
      <c r="A959" s="1"/>
    </row>
    <row r="960" spans="1:1" ht="15" customHeight="1" x14ac:dyDescent="0.3">
      <c r="A960" s="1"/>
    </row>
    <row r="961" spans="1:1" ht="15" customHeight="1" x14ac:dyDescent="0.3">
      <c r="A961" s="1"/>
    </row>
    <row r="962" spans="1:1" ht="15" customHeight="1" x14ac:dyDescent="0.3">
      <c r="A962" s="1"/>
    </row>
    <row r="963" spans="1:1" ht="15" customHeight="1" x14ac:dyDescent="0.3">
      <c r="A963" s="1"/>
    </row>
    <row r="964" spans="1:1" ht="15" customHeight="1" x14ac:dyDescent="0.3">
      <c r="A964" s="1"/>
    </row>
    <row r="965" spans="1:1" ht="15" customHeight="1" x14ac:dyDescent="0.3">
      <c r="A965" s="1"/>
    </row>
    <row r="966" spans="1:1" ht="15" customHeight="1" x14ac:dyDescent="0.3">
      <c r="A966" s="1"/>
    </row>
    <row r="967" spans="1:1" ht="15" customHeight="1" x14ac:dyDescent="0.3">
      <c r="A967" s="1"/>
    </row>
    <row r="968" spans="1:1" ht="15" customHeight="1" x14ac:dyDescent="0.3">
      <c r="A968" s="1"/>
    </row>
    <row r="969" spans="1:1" ht="15" customHeight="1" x14ac:dyDescent="0.3">
      <c r="A969" s="1"/>
    </row>
    <row r="970" spans="1:1" ht="15" customHeight="1" x14ac:dyDescent="0.3">
      <c r="A970" s="1"/>
    </row>
    <row r="971" spans="1:1" ht="15" customHeight="1" x14ac:dyDescent="0.3">
      <c r="A971" s="1"/>
    </row>
    <row r="972" spans="1:1" ht="15" customHeight="1" x14ac:dyDescent="0.3">
      <c r="A972" s="1"/>
    </row>
    <row r="973" spans="1:1" ht="15" customHeight="1" x14ac:dyDescent="0.3">
      <c r="A973" s="1"/>
    </row>
    <row r="974" spans="1:1" ht="15" customHeight="1" x14ac:dyDescent="0.3">
      <c r="A974" s="1"/>
    </row>
    <row r="975" spans="1:1" ht="15" customHeight="1" x14ac:dyDescent="0.3">
      <c r="A975" s="1"/>
    </row>
    <row r="976" spans="1:1" ht="15" customHeight="1" x14ac:dyDescent="0.3">
      <c r="A976" s="1"/>
    </row>
    <row r="977" spans="1:1" ht="15" customHeight="1" x14ac:dyDescent="0.3">
      <c r="A977" s="1"/>
    </row>
    <row r="978" spans="1:1" ht="15" customHeight="1" x14ac:dyDescent="0.3">
      <c r="A978" s="1"/>
    </row>
    <row r="979" spans="1:1" ht="15" customHeight="1" x14ac:dyDescent="0.3">
      <c r="A979" s="1"/>
    </row>
    <row r="980" spans="1:1" ht="15" customHeight="1" x14ac:dyDescent="0.3">
      <c r="A980" s="1"/>
    </row>
    <row r="981" spans="1:1" ht="15" customHeight="1" x14ac:dyDescent="0.3">
      <c r="A981" s="1"/>
    </row>
    <row r="982" spans="1:1" ht="15" customHeight="1" x14ac:dyDescent="0.3">
      <c r="A982" s="1"/>
    </row>
    <row r="983" spans="1:1" ht="15" customHeight="1" x14ac:dyDescent="0.3">
      <c r="A983" s="1"/>
    </row>
    <row r="984" spans="1:1" ht="15" customHeight="1" x14ac:dyDescent="0.3">
      <c r="A984" s="1"/>
    </row>
    <row r="985" spans="1:1" ht="15" customHeight="1" x14ac:dyDescent="0.3">
      <c r="A985" s="1"/>
    </row>
    <row r="986" spans="1:1" ht="15" customHeight="1" x14ac:dyDescent="0.3">
      <c r="A986" s="1"/>
    </row>
    <row r="987" spans="1:1" ht="15" customHeight="1" x14ac:dyDescent="0.3">
      <c r="A987" s="1"/>
    </row>
    <row r="988" spans="1:1" ht="15" customHeight="1" x14ac:dyDescent="0.3">
      <c r="A988" s="1"/>
    </row>
    <row r="989" spans="1:1" ht="15" customHeight="1" x14ac:dyDescent="0.3">
      <c r="A989" s="1"/>
    </row>
    <row r="990" spans="1:1" ht="15" customHeight="1" x14ac:dyDescent="0.3">
      <c r="A990" s="1"/>
    </row>
    <row r="991" spans="1:1" ht="15" customHeight="1" x14ac:dyDescent="0.3">
      <c r="A991" s="1"/>
    </row>
    <row r="992" spans="1:1" ht="15" customHeight="1" x14ac:dyDescent="0.3">
      <c r="A992" s="1"/>
    </row>
    <row r="993" spans="1:1" ht="15" customHeight="1" x14ac:dyDescent="0.3">
      <c r="A993" s="1"/>
    </row>
    <row r="994" spans="1:1" ht="15" customHeight="1" x14ac:dyDescent="0.3">
      <c r="A994" s="1"/>
    </row>
    <row r="995" spans="1:1" ht="15" customHeight="1" x14ac:dyDescent="0.3">
      <c r="A995" s="1"/>
    </row>
    <row r="996" spans="1:1" ht="15" customHeight="1" x14ac:dyDescent="0.3">
      <c r="A996" s="1"/>
    </row>
    <row r="997" spans="1:1" ht="15" customHeight="1" x14ac:dyDescent="0.3">
      <c r="A997" s="1"/>
    </row>
    <row r="998" spans="1:1" ht="15" customHeight="1" x14ac:dyDescent="0.3">
      <c r="A998" s="1"/>
    </row>
    <row r="999" spans="1:1" ht="15" customHeight="1" x14ac:dyDescent="0.3">
      <c r="A999" s="1"/>
    </row>
    <row r="1000" spans="1:1" ht="15" customHeight="1" x14ac:dyDescent="0.3">
      <c r="A1000" s="1"/>
    </row>
    <row r="1001" spans="1:1" ht="15" customHeight="1" x14ac:dyDescent="0.3">
      <c r="A1001" s="1"/>
    </row>
    <row r="1002" spans="1:1" ht="15" customHeight="1" x14ac:dyDescent="0.3">
      <c r="A1002" s="1"/>
    </row>
    <row r="1003" spans="1:1" ht="15" customHeight="1" x14ac:dyDescent="0.3">
      <c r="A1003" s="1"/>
    </row>
    <row r="1004" spans="1:1" ht="15" customHeight="1" x14ac:dyDescent="0.3">
      <c r="A1004" s="1"/>
    </row>
    <row r="1005" spans="1:1" ht="15" customHeight="1" x14ac:dyDescent="0.3">
      <c r="A1005" s="1"/>
    </row>
    <row r="1006" spans="1:1" ht="15" customHeight="1" x14ac:dyDescent="0.3">
      <c r="A1006" s="1"/>
    </row>
    <row r="1007" spans="1:1" ht="15" customHeight="1" x14ac:dyDescent="0.3">
      <c r="A1007" s="1"/>
    </row>
  </sheetData>
  <phoneticPr fontId="9" type="noConversion"/>
  <pageMargins left="0.7" right="0.7" top="0.75" bottom="0.75" header="0.3" footer="0.3"/>
  <pageSetup paperSize="9" orientation="portrait" r:id="rId1"/>
  <headerFooter>
    <oddHeader>&amp;C&amp;G&amp;L&amp;"Calibri"&amp;10&amp;K000000Grupo Bancolombia Clasificación – Interna&amp;1#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46033708BA4641A5CDAA41BFFD42A1" ma:contentTypeVersion="17" ma:contentTypeDescription="Crear nuevo documento." ma:contentTypeScope="" ma:versionID="72bc7ed9c336a91af58cbac83b66f203">
  <xsd:schema xmlns:xsd="http://www.w3.org/2001/XMLSchema" xmlns:xs="http://www.w3.org/2001/XMLSchema" xmlns:p="http://schemas.microsoft.com/office/2006/metadata/properties" xmlns:ns1="http://schemas.microsoft.com/sharepoint/v3" xmlns:ns2="2d5d6e9b-24ae-461c-a5f1-b10df8f513d7" xmlns:ns3="05faa078-b71b-4417-92f7-a7a751e29245" targetNamespace="http://schemas.microsoft.com/office/2006/metadata/properties" ma:root="true" ma:fieldsID="1edc84b5239a6b002fa09984fa1396dd" ns1:_="" ns2:_="" ns3:_="">
    <xsd:import namespace="http://schemas.microsoft.com/sharepoint/v3"/>
    <xsd:import namespace="2d5d6e9b-24ae-461c-a5f1-b10df8f513d7"/>
    <xsd:import namespace="05faa078-b71b-4417-92f7-a7a751e292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d6e9b-24ae-461c-a5f1-b10df8f513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a41489-9efd-4705-82fc-442e31f9b6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aa078-b71b-4417-92f7-a7a751e2924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ce7d9cf-fd4c-4c1f-9ec5-83455395fe2f}" ma:internalName="TaxCatchAll" ma:showField="CatchAllData" ma:web="05faa078-b71b-4417-92f7-a7a751e292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05faa078-b71b-4417-92f7-a7a751e29245" xsi:nil="true"/>
    <lcf76f155ced4ddcb4097134ff3c332f xmlns="2d5d6e9b-24ae-461c-a5f1-b10df8f513d7">
      <Terms xmlns="http://schemas.microsoft.com/office/infopath/2007/PartnerControls"/>
    </lcf76f155ced4ddcb4097134ff3c332f>
    <SharedWithUsers xmlns="05faa078-b71b-4417-92f7-a7a751e29245">
      <UserInfo>
        <DisplayName/>
        <AccountId xsi:nil="true"/>
        <AccountType/>
      </UserInfo>
    </SharedWithUsers>
    <MediaLengthInSeconds xmlns="2d5d6e9b-24ae-461c-a5f1-b10df8f513d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A76D0F-78BE-4E4F-9BB5-87746AD965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d5d6e9b-24ae-461c-a5f1-b10df8f513d7"/>
    <ds:schemaRef ds:uri="05faa078-b71b-4417-92f7-a7a751e292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09616F-8381-407E-B421-DF2F086D3E9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05faa078-b71b-4417-92f7-a7a751e29245"/>
    <ds:schemaRef ds:uri="http://www.w3.org/XML/1998/namespace"/>
    <ds:schemaRef ds:uri="http://schemas.microsoft.com/sharepoint/v3"/>
    <ds:schemaRef ds:uri="2d5d6e9b-24ae-461c-a5f1-b10df8f513d7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3B701FC-67A5-4D69-B7ED-ED1FE8B6DA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Maria Camila Velasquez Murillo</cp:lastModifiedBy>
  <dcterms:created xsi:type="dcterms:W3CDTF">2020-11-06T14:45:31Z</dcterms:created>
  <dcterms:modified xsi:type="dcterms:W3CDTF">2023-07-26T20:50:51Z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bdff26-5887-4e5c-8426-6e404c233df0_Enabled">
    <vt:lpwstr>true</vt:lpwstr>
  </property>
  <property fmtid="{D5CDD505-2E9C-101B-9397-08002B2CF9AE}" pid="3" name="MSIP_Label_71bdff26-5887-4e5c-8426-6e404c233df0_SetDate">
    <vt:lpwstr>2020-07-31T21:09:37Z</vt:lpwstr>
  </property>
  <property fmtid="{D5CDD505-2E9C-101B-9397-08002B2CF9AE}" pid="4" name="MSIP_Label_71bdff26-5887-4e5c-8426-6e404c233df0_Method">
    <vt:lpwstr>Standard</vt:lpwstr>
  </property>
  <property fmtid="{D5CDD505-2E9C-101B-9397-08002B2CF9AE}" pid="5" name="MSIP_Label_71bdff26-5887-4e5c-8426-6e404c233df0_Name">
    <vt:lpwstr>71bdff26-5887-4e5c-8426-6e404c233df0</vt:lpwstr>
  </property>
  <property fmtid="{D5CDD505-2E9C-101B-9397-08002B2CF9AE}" pid="6" name="MSIP_Label_71bdff26-5887-4e5c-8426-6e404c233df0_SiteId">
    <vt:lpwstr>b5e244bd-c492-495b-8b10-61bfd453e423</vt:lpwstr>
  </property>
  <property fmtid="{D5CDD505-2E9C-101B-9397-08002B2CF9AE}" pid="7" name="MSIP_Label_71bdff26-5887-4e5c-8426-6e404c233df0_ActionId">
    <vt:lpwstr>4048d67a-5661-4b76-aaae-0000df830e42</vt:lpwstr>
  </property>
  <property fmtid="{D5CDD505-2E9C-101B-9397-08002B2CF9AE}" pid="8" name="MSIP_Label_71bdff26-5887-4e5c-8426-6e404c233df0_ContentBits">
    <vt:lpwstr>0</vt:lpwstr>
  </property>
  <property fmtid="{D5CDD505-2E9C-101B-9397-08002B2CF9AE}" pid="9" name="ContentTypeId">
    <vt:lpwstr>0x0101008446033708BA4641A5CDAA41BFFD42A1</vt:lpwstr>
  </property>
  <property fmtid="{D5CDD505-2E9C-101B-9397-08002B2CF9AE}" pid="10" name="MediaServiceImageTags">
    <vt:lpwstr/>
  </property>
  <property fmtid="{D5CDD505-2E9C-101B-9397-08002B2CF9AE}" pid="11" name="Order">
    <vt:r8>79500</vt:r8>
  </property>
  <property fmtid="{D5CDD505-2E9C-101B-9397-08002B2CF9AE}" pid="12" name="ComplianceAssetId">
    <vt:lpwstr/>
  </property>
  <property fmtid="{D5CDD505-2E9C-101B-9397-08002B2CF9AE}" pid="13" name="_ExtendedDescription">
    <vt:lpwstr/>
  </property>
  <property fmtid="{D5CDD505-2E9C-101B-9397-08002B2CF9AE}" pid="14" name="TriggerFlowInfo">
    <vt:lpwstr/>
  </property>
</Properties>
</file>