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G:\Bancolombia\Documentos JJRV\Bancolombia\Contenidos 2021\Actualízate Negocios 2021\Sprint OK\S24 (128) _ Liquidación de vacaciones [OK]\"/>
    </mc:Choice>
  </mc:AlternateContent>
  <xr:revisionPtr revIDLastSave="0" documentId="13_ncr:1_{313719E3-47AB-4369-92AA-D9D0F179AA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órmula vacacio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ISphZBI/W3sbhgWD0Ijr4+0WDfQ=="/>
    </ext>
  </extLst>
</workbook>
</file>

<file path=xl/calcChain.xml><?xml version="1.0" encoding="utf-8"?>
<calcChain xmlns="http://schemas.openxmlformats.org/spreadsheetml/2006/main">
  <c r="C8" i="1" l="1"/>
  <c r="C7" i="1"/>
  <c r="C13" i="1" s="1"/>
  <c r="C15" i="1" s="1"/>
  <c r="C4" i="1"/>
  <c r="C16" i="1" l="1"/>
</calcChain>
</file>

<file path=xl/sharedStrings.xml><?xml version="1.0" encoding="utf-8"?>
<sst xmlns="http://schemas.openxmlformats.org/spreadsheetml/2006/main" count="17" uniqueCount="17">
  <si>
    <t xml:space="preserve">SALARIO BASE LIQUIDACIÓN DE VACACIONES A LA FECHA DE DISFRUTE (NO se incluye auxilio de transporte, de conectividad, ni factores NO salariales) </t>
  </si>
  <si>
    <t xml:space="preserve">SALARIO DIARO </t>
  </si>
  <si>
    <t xml:space="preserve">FECHA INICIO CORTE DE VACACIONES </t>
  </si>
  <si>
    <t xml:space="preserve">FECHA CORTE DE VACACIONES </t>
  </si>
  <si>
    <t>TIEMPO TOTAL LABORADO</t>
  </si>
  <si>
    <t xml:space="preserve">FECHA DE LIQUIDACION DE VACACIONES </t>
  </si>
  <si>
    <t>FECHA DE INICIO VACACIONES</t>
  </si>
  <si>
    <t>FECHA RETORNO - (Jornada de lunes a sábado, festivo del 18 de octubre de 2021) valores cambian según calendario</t>
  </si>
  <si>
    <t>DÍAS DE VACACIONES ACUMULADAS</t>
  </si>
  <si>
    <t>TOTAL DIAS HÁBILES DE VACACIONES</t>
  </si>
  <si>
    <t>DIAS TOMADOS DE VACACIONES</t>
  </si>
  <si>
    <t xml:space="preserve">DIAS DE VACACIONES PENDIENTES </t>
  </si>
  <si>
    <t xml:space="preserve">Elaboró: Dr. Juan Ríos Ávila, magister Derecho Laboral U. Valencia. </t>
  </si>
  <si>
    <t>Periodo de liquidación</t>
  </si>
  <si>
    <t>2020-2021</t>
  </si>
  <si>
    <t>Vacaciones</t>
  </si>
  <si>
    <t>Valor vacaciones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</si>
</sst>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-&quot;$&quot;* #,##0.00_-;\-&quot;$&quot;* #,##0.00_-;_-&quot;$&quot;* &quot;-&quot;_-;_-@"/>
    <numFmt numFmtId="166" formatCode="[$-F800]dddd\,\ mmmm\ dd\,\ yyyy"/>
    <numFmt numFmtId="167" formatCode="_-&quot;$&quot;* #,##0.00_-;\-&quot;$&quot;* #,##0.00_-;_-&quot;$&quot;* &quot;-&quot;??_-;_-@"/>
    <numFmt numFmtId="168" formatCode="_-&quot;$&quot;* #,##0_-;\-&quot;$&quot;* #,##0_-;_-&quot;$&quot;* &quot;-&quot;_-;_-@"/>
  </numFmts>
  <fonts count="10" x14ac:knownFonts="1">
    <font>
      <sz val="12"/>
      <color theme="1"/>
      <name val="Arial"/>
    </font>
    <font>
      <sz val="14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4"/>
      <name val="Arial Narrow"/>
      <family val="2"/>
    </font>
    <font>
      <b/>
      <u/>
      <sz val="14"/>
      <color theme="1"/>
      <name val="Arial Narrow"/>
      <family val="2"/>
    </font>
    <font>
      <sz val="12"/>
      <name val="Arial Narrow"/>
      <family val="2"/>
    </font>
    <font>
      <u/>
      <sz val="14"/>
      <name val="Arial Narrow"/>
      <family val="2"/>
    </font>
    <font>
      <sz val="14"/>
      <color rgb="FFFF0000"/>
      <name val="Arial Narrow"/>
      <family val="2"/>
    </font>
    <font>
      <b/>
      <sz val="14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E598"/>
        <bgColor rgb="FFFFE598"/>
      </patternFill>
    </fill>
    <fill>
      <patternFill patternType="solid">
        <fgColor rgb="FFD9E2F3"/>
        <bgColor rgb="FFD9E2F3"/>
      </patternFill>
    </fill>
    <fill>
      <patternFill patternType="solid">
        <fgColor rgb="FFFFD965"/>
        <bgColor rgb="FFFFD965"/>
      </patternFill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/>
    <xf numFmtId="164" fontId="4" fillId="2" borderId="1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5" fontId="1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8" fontId="2" fillId="0" borderId="0" xfId="0" applyNumberFormat="1" applyFont="1"/>
    <xf numFmtId="164" fontId="5" fillId="5" borderId="2" xfId="0" applyNumberFormat="1" applyFont="1" applyFill="1" applyBorder="1" applyAlignment="1">
      <alignment horizontal="center" vertical="center"/>
    </xf>
    <xf numFmtId="0" fontId="6" fillId="0" borderId="3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7" sqref="B17:C17"/>
    </sheetView>
  </sheetViews>
  <sheetFormatPr baseColWidth="10" defaultColWidth="11.21875" defaultRowHeight="15.75" x14ac:dyDescent="0.25"/>
  <cols>
    <col min="1" max="1" width="26.88671875" style="3" customWidth="1"/>
    <col min="2" max="2" width="63.109375" style="3" customWidth="1"/>
    <col min="3" max="3" width="42.88671875" style="3" customWidth="1"/>
    <col min="4" max="4" width="16" style="3" customWidth="1"/>
    <col min="5" max="26" width="10.88671875" style="3" customWidth="1"/>
    <col min="27" max="16384" width="11.21875" style="3"/>
  </cols>
  <sheetData>
    <row r="1" spans="1:26" ht="18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x14ac:dyDescent="0.25">
      <c r="A2" s="1"/>
      <c r="B2" s="4" t="s">
        <v>13</v>
      </c>
      <c r="C2" s="5" t="s">
        <v>14</v>
      </c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6" x14ac:dyDescent="0.25">
      <c r="A3" s="1"/>
      <c r="B3" s="6" t="s">
        <v>0</v>
      </c>
      <c r="C3" s="7">
        <v>1500000</v>
      </c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x14ac:dyDescent="0.25">
      <c r="A4" s="1"/>
      <c r="B4" s="6" t="s">
        <v>1</v>
      </c>
      <c r="C4" s="8">
        <f>C3/30</f>
        <v>50000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x14ac:dyDescent="0.25">
      <c r="A5" s="1"/>
      <c r="B5" s="9" t="s">
        <v>2</v>
      </c>
      <c r="C5" s="10">
        <v>44109</v>
      </c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x14ac:dyDescent="0.25">
      <c r="A6" s="1"/>
      <c r="B6" s="9" t="s">
        <v>3</v>
      </c>
      <c r="C6" s="10">
        <v>44474</v>
      </c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x14ac:dyDescent="0.25">
      <c r="A7" s="1"/>
      <c r="B7" s="9" t="s">
        <v>4</v>
      </c>
      <c r="C7" s="11">
        <f>DAYS360(C5,C6)</f>
        <v>360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x14ac:dyDescent="0.25">
      <c r="A8" s="1"/>
      <c r="B8" s="12" t="s">
        <v>5</v>
      </c>
      <c r="C8" s="13">
        <f ca="1">TODAY()</f>
        <v>44543</v>
      </c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x14ac:dyDescent="0.25">
      <c r="A9" s="1"/>
      <c r="B9" s="25" t="s">
        <v>15</v>
      </c>
      <c r="C9" s="26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x14ac:dyDescent="0.25">
      <c r="A10" s="1"/>
      <c r="B10" s="14" t="s">
        <v>6</v>
      </c>
      <c r="C10" s="15">
        <v>44475</v>
      </c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6" x14ac:dyDescent="0.25">
      <c r="A11" s="1"/>
      <c r="B11" s="16" t="s">
        <v>7</v>
      </c>
      <c r="C11" s="15">
        <v>44494</v>
      </c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x14ac:dyDescent="0.25">
      <c r="A12" s="1"/>
      <c r="B12" s="14" t="s">
        <v>8</v>
      </c>
      <c r="C12" s="17">
        <v>0</v>
      </c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x14ac:dyDescent="0.25">
      <c r="A13" s="1"/>
      <c r="B13" s="9" t="s">
        <v>9</v>
      </c>
      <c r="C13" s="11">
        <f>C7/24</f>
        <v>15</v>
      </c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x14ac:dyDescent="0.25">
      <c r="A14" s="1"/>
      <c r="B14" s="18" t="s">
        <v>10</v>
      </c>
      <c r="C14" s="19">
        <v>0</v>
      </c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x14ac:dyDescent="0.25">
      <c r="A15" s="1"/>
      <c r="B15" s="20" t="s">
        <v>11</v>
      </c>
      <c r="C15" s="21">
        <f>C13+C12-C14</f>
        <v>15</v>
      </c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x14ac:dyDescent="0.25">
      <c r="A16" s="1"/>
      <c r="B16" s="22" t="s">
        <v>16</v>
      </c>
      <c r="C16" s="23">
        <f>C4*C15</f>
        <v>750000</v>
      </c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x14ac:dyDescent="0.25">
      <c r="A17" s="1"/>
      <c r="B17" s="27" t="s">
        <v>12</v>
      </c>
      <c r="C17" s="28"/>
      <c r="D17" s="1"/>
      <c r="E17" s="2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9:C9"/>
    <mergeCell ref="B17:C1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Fórmula vacaciones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JuanJo Ruiz Valencia</cp:lastModifiedBy>
  <dcterms:created xsi:type="dcterms:W3CDTF">2021-10-06T15:54:56Z</dcterms:created>
  <dcterms:modified xsi:type="dcterms:W3CDTF">2021-12-13T17:28:42Z</dcterms:modified>
</cp:coreProperties>
</file>